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1" sheetId="1" r:id="rId1"/>
  </sheets>
  <definedNames>
    <definedName name="_xlnm._FilterDatabase" localSheetId="0" hidden="1">Sheet1!$A$3:$T$26</definedName>
  </definedNames>
  <calcPr calcId="144525"/>
</workbook>
</file>

<file path=xl/sharedStrings.xml><?xml version="1.0" encoding="utf-8"?>
<sst xmlns="http://schemas.openxmlformats.org/spreadsheetml/2006/main" count="35">
  <si>
    <t>附件</t>
  </si>
  <si>
    <t>2021年农村低收入群体等重点对象危房改造计划表</t>
  </si>
  <si>
    <t>镇街</t>
  </si>
  <si>
    <t>农村易返贫致贫户</t>
  </si>
  <si>
    <t>低保户</t>
  </si>
  <si>
    <t>农村分散供养特困人员</t>
  </si>
  <si>
    <t>因病因灾因意外事故等刚性支出较大或收入大幅缩减导致基本生活出现严重困难家庭</t>
  </si>
  <si>
    <t>未享受过农村住房保障政策支持且依靠自身力量无法解决住房安全问题的其他脱贫户</t>
  </si>
  <si>
    <t>合计</t>
  </si>
  <si>
    <t>C</t>
  </si>
  <si>
    <t>D</t>
  </si>
  <si>
    <t>无房</t>
  </si>
  <si>
    <t>C级</t>
  </si>
  <si>
    <t>D级</t>
  </si>
  <si>
    <t>棠香街道</t>
  </si>
  <si>
    <t>龙岗街道</t>
  </si>
  <si>
    <t>智凤街道</t>
  </si>
  <si>
    <t>龙水镇</t>
  </si>
  <si>
    <t>邮亭镇</t>
  </si>
  <si>
    <t>珠溪镇</t>
  </si>
  <si>
    <t>中敖镇</t>
  </si>
  <si>
    <t>三驱镇</t>
  </si>
  <si>
    <t>石马镇</t>
  </si>
  <si>
    <t>雍溪镇</t>
  </si>
  <si>
    <t>玉龙镇</t>
  </si>
  <si>
    <t>宝兴镇</t>
  </si>
  <si>
    <t>拾万镇</t>
  </si>
  <si>
    <t>铁山镇</t>
  </si>
  <si>
    <t>回龙镇</t>
  </si>
  <si>
    <t>国梁镇</t>
  </si>
  <si>
    <t>金山镇</t>
  </si>
  <si>
    <t>高升镇</t>
  </si>
  <si>
    <t>龙石镇</t>
  </si>
  <si>
    <t>高坪镇</t>
  </si>
  <si>
    <t xml:space="preserve">                                                                                                                                                                       填报时间：2021年6月17日</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</si>
</sst>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12"/>
      <color theme="1"/>
      <name val="方正仿宋_GBK"/>
      <charset val="134"/>
    </font>
    <font>
      <sz val="12"/>
      <color rgb="FFFF0000"/>
      <name val="方正仿宋_GBK"/>
      <charset val="134"/>
    </font>
    <font>
      <sz val="11"/>
      <color rgb="FFFF0000"/>
      <name val="宋体"/>
      <charset val="134"/>
      <scheme val="minor"/>
    </font>
    <font>
      <sz val="11"/>
      <name val="宋体"/>
      <charset val="134"/>
      <scheme val="minor"/>
    </font>
    <font>
      <sz val="11"/>
      <color theme="1"/>
      <name val="方正黑体_GBK"/>
      <charset val="134"/>
    </font>
    <font>
      <sz val="18"/>
      <color theme="1"/>
      <name val="方正黑体_GBK"/>
      <charset val="134"/>
    </font>
    <font>
      <sz val="12"/>
      <name val="方正仿宋_GBK"/>
      <charset val="134"/>
    </font>
    <font>
      <sz val="11"/>
      <name val="方正仿宋_GBK"/>
      <charset val="134"/>
    </font>
    <font>
      <sz val="11"/>
      <color theme="1"/>
      <name val="方正仿宋_GBK"/>
      <charset val="134"/>
    </font>
    <font>
      <b/>
      <sz val="11"/>
      <color rgb="FF3F3F3F"/>
      <name val="宋体"/>
      <charset val="0"/>
      <scheme val="minor"/>
    </font>
    <font>
      <b/>
      <sz val="18"/>
      <color theme="3"/>
      <name val="宋体"/>
      <charset val="134"/>
      <scheme val="minor"/>
    </font>
    <font>
      <sz val="11"/>
      <color rgb="FF9C0006"/>
      <name val="宋体"/>
      <charset val="0"/>
      <scheme val="minor"/>
    </font>
    <font>
      <sz val="11"/>
      <color rgb="FFFA7D00"/>
      <name val="宋体"/>
      <charset val="0"/>
      <scheme val="minor"/>
    </font>
    <font>
      <sz val="11"/>
      <color theme="1"/>
      <name val="宋体"/>
      <charset val="0"/>
      <scheme val="minor"/>
    </font>
    <font>
      <b/>
      <sz val="15"/>
      <color theme="3"/>
      <name val="宋体"/>
      <charset val="134"/>
      <scheme val="minor"/>
    </font>
    <font>
      <b/>
      <sz val="11"/>
      <color rgb="FFFFFFFF"/>
      <name val="宋体"/>
      <charset val="0"/>
      <scheme val="minor"/>
    </font>
    <font>
      <u/>
      <sz val="11"/>
      <color rgb="FF800080"/>
      <name val="宋体"/>
      <charset val="0"/>
      <scheme val="minor"/>
    </font>
    <font>
      <sz val="11"/>
      <color rgb="FF3F3F76"/>
      <name val="宋体"/>
      <charset val="0"/>
      <scheme val="minor"/>
    </font>
    <font>
      <b/>
      <sz val="11"/>
      <color rgb="FFFA7D00"/>
      <name val="宋体"/>
      <charset val="0"/>
      <scheme val="minor"/>
    </font>
    <font>
      <b/>
      <sz val="13"/>
      <color theme="3"/>
      <name val="宋体"/>
      <charset val="134"/>
      <scheme val="minor"/>
    </font>
    <font>
      <sz val="11"/>
      <color theme="0"/>
      <name val="宋体"/>
      <charset val="0"/>
      <scheme val="minor"/>
    </font>
    <font>
      <u/>
      <sz val="11"/>
      <color rgb="FF0000FF"/>
      <name val="宋体"/>
      <charset val="0"/>
      <scheme val="minor"/>
    </font>
    <font>
      <b/>
      <sz val="11"/>
      <color theme="3"/>
      <name val="宋体"/>
      <charset val="134"/>
      <scheme val="minor"/>
    </font>
    <font>
      <sz val="11"/>
      <color rgb="FF9C6500"/>
      <name val="宋体"/>
      <charset val="0"/>
      <scheme val="minor"/>
    </font>
    <font>
      <sz val="11"/>
      <color rgb="FFFF0000"/>
      <name val="宋体"/>
      <charset val="0"/>
      <scheme val="minor"/>
    </font>
    <font>
      <sz val="11"/>
      <color rgb="FF006100"/>
      <name val="宋体"/>
      <charset val="0"/>
      <scheme val="minor"/>
    </font>
    <font>
      <i/>
      <sz val="11"/>
      <color rgb="FF7F7F7F"/>
      <name val="宋体"/>
      <charset val="0"/>
      <scheme val="minor"/>
    </font>
    <font>
      <b/>
      <sz val="11"/>
      <color theme="1"/>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4" tint="0.599993896298105"/>
        <bgColor indexed="64"/>
      </patternFill>
    </fill>
    <fill>
      <patternFill patternType="solid">
        <fgColor rgb="FFFFFFCC"/>
        <bgColor indexed="64"/>
      </patternFill>
    </fill>
    <fill>
      <patternFill patternType="solid">
        <fgColor rgb="FFA5A5A5"/>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theme="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9" borderId="0" applyNumberFormat="0" applyBorder="0" applyAlignment="0" applyProtection="0">
      <alignment vertical="center"/>
    </xf>
    <xf numFmtId="0" fontId="18"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2" fillId="3" borderId="0" applyNumberFormat="0" applyBorder="0" applyAlignment="0" applyProtection="0">
      <alignment vertical="center"/>
    </xf>
    <xf numFmtId="43" fontId="0" fillId="0" borderId="0" applyFont="0" applyFill="0" applyBorder="0" applyAlignment="0" applyProtection="0">
      <alignment vertical="center"/>
    </xf>
    <xf numFmtId="0" fontId="21" fillId="1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5" borderId="5" applyNumberFormat="0" applyFont="0" applyAlignment="0" applyProtection="0">
      <alignment vertical="center"/>
    </xf>
    <xf numFmtId="0" fontId="21" fillId="8" borderId="0" applyNumberFormat="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5" fillId="0" borderId="4" applyNumberFormat="0" applyFill="0" applyAlignment="0" applyProtection="0">
      <alignment vertical="center"/>
    </xf>
    <xf numFmtId="0" fontId="20" fillId="0" borderId="4" applyNumberFormat="0" applyFill="0" applyAlignment="0" applyProtection="0">
      <alignment vertical="center"/>
    </xf>
    <xf numFmtId="0" fontId="21" fillId="19" borderId="0" applyNumberFormat="0" applyBorder="0" applyAlignment="0" applyProtection="0">
      <alignment vertical="center"/>
    </xf>
    <xf numFmtId="0" fontId="23" fillId="0" borderId="8" applyNumberFormat="0" applyFill="0" applyAlignment="0" applyProtection="0">
      <alignment vertical="center"/>
    </xf>
    <xf numFmtId="0" fontId="21" fillId="22" borderId="0" applyNumberFormat="0" applyBorder="0" applyAlignment="0" applyProtection="0">
      <alignment vertical="center"/>
    </xf>
    <xf numFmtId="0" fontId="10" fillId="2" borderId="2" applyNumberFormat="0" applyAlignment="0" applyProtection="0">
      <alignment vertical="center"/>
    </xf>
    <xf numFmtId="0" fontId="19" fillId="2" borderId="7" applyNumberFormat="0" applyAlignment="0" applyProtection="0">
      <alignment vertical="center"/>
    </xf>
    <xf numFmtId="0" fontId="16" fillId="6" borderId="6" applyNumberFormat="0" applyAlignment="0" applyProtection="0">
      <alignment vertical="center"/>
    </xf>
    <xf numFmtId="0" fontId="14" fillId="12" borderId="0" applyNumberFormat="0" applyBorder="0" applyAlignment="0" applyProtection="0">
      <alignment vertical="center"/>
    </xf>
    <xf numFmtId="0" fontId="21" fillId="25" borderId="0" applyNumberFormat="0" applyBorder="0" applyAlignment="0" applyProtection="0">
      <alignment vertical="center"/>
    </xf>
    <xf numFmtId="0" fontId="13" fillId="0" borderId="3" applyNumberFormat="0" applyFill="0" applyAlignment="0" applyProtection="0">
      <alignment vertical="center"/>
    </xf>
    <xf numFmtId="0" fontId="28" fillId="0" borderId="9" applyNumberFormat="0" applyFill="0" applyAlignment="0" applyProtection="0">
      <alignment vertical="center"/>
    </xf>
    <xf numFmtId="0" fontId="26" fillId="16" borderId="0" applyNumberFormat="0" applyBorder="0" applyAlignment="0" applyProtection="0">
      <alignment vertical="center"/>
    </xf>
    <xf numFmtId="0" fontId="24" fillId="14" borderId="0" applyNumberFormat="0" applyBorder="0" applyAlignment="0" applyProtection="0">
      <alignment vertical="center"/>
    </xf>
    <xf numFmtId="0" fontId="14" fillId="21" borderId="0" applyNumberFormat="0" applyBorder="0" applyAlignment="0" applyProtection="0">
      <alignment vertical="center"/>
    </xf>
    <xf numFmtId="0" fontId="21" fillId="26" borderId="0" applyNumberFormat="0" applyBorder="0" applyAlignment="0" applyProtection="0">
      <alignment vertical="center"/>
    </xf>
    <xf numFmtId="0" fontId="14" fillId="15" borderId="0" applyNumberFormat="0" applyBorder="0" applyAlignment="0" applyProtection="0">
      <alignment vertical="center"/>
    </xf>
    <xf numFmtId="0" fontId="14" fillId="4" borderId="0" applyNumberFormat="0" applyBorder="0" applyAlignment="0" applyProtection="0">
      <alignment vertical="center"/>
    </xf>
    <xf numFmtId="0" fontId="14" fillId="28" borderId="0" applyNumberFormat="0" applyBorder="0" applyAlignment="0" applyProtection="0">
      <alignment vertical="center"/>
    </xf>
    <xf numFmtId="0" fontId="14" fillId="24" borderId="0" applyNumberFormat="0" applyBorder="0" applyAlignment="0" applyProtection="0">
      <alignment vertical="center"/>
    </xf>
    <xf numFmtId="0" fontId="21" fillId="18" borderId="0" applyNumberFormat="0" applyBorder="0" applyAlignment="0" applyProtection="0">
      <alignment vertical="center"/>
    </xf>
    <xf numFmtId="0" fontId="21" fillId="20" borderId="0" applyNumberFormat="0" applyBorder="0" applyAlignment="0" applyProtection="0">
      <alignment vertical="center"/>
    </xf>
    <xf numFmtId="0" fontId="14" fillId="23" borderId="0" applyNumberFormat="0" applyBorder="0" applyAlignment="0" applyProtection="0">
      <alignment vertical="center"/>
    </xf>
    <xf numFmtId="0" fontId="14" fillId="17" borderId="0" applyNumberFormat="0" applyBorder="0" applyAlignment="0" applyProtection="0">
      <alignment vertical="center"/>
    </xf>
    <xf numFmtId="0" fontId="21" fillId="31" borderId="0" applyNumberFormat="0" applyBorder="0" applyAlignment="0" applyProtection="0">
      <alignment vertical="center"/>
    </xf>
    <xf numFmtId="0" fontId="14" fillId="30" borderId="0" applyNumberFormat="0" applyBorder="0" applyAlignment="0" applyProtection="0">
      <alignment vertical="center"/>
    </xf>
    <xf numFmtId="0" fontId="21" fillId="27" borderId="0" applyNumberFormat="0" applyBorder="0" applyAlignment="0" applyProtection="0">
      <alignment vertical="center"/>
    </xf>
    <xf numFmtId="0" fontId="21" fillId="11" borderId="0" applyNumberFormat="0" applyBorder="0" applyAlignment="0" applyProtection="0">
      <alignment vertical="center"/>
    </xf>
    <xf numFmtId="0" fontId="14" fillId="32" borderId="0" applyNumberFormat="0" applyBorder="0" applyAlignment="0" applyProtection="0">
      <alignment vertical="center"/>
    </xf>
    <xf numFmtId="0" fontId="21" fillId="29"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0" xfId="0"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7" fillId="0" borderId="1" xfId="0" applyFont="1" applyFill="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tabSelected="1" workbookViewId="0">
      <pane ySplit="4" topLeftCell="A4" activePane="bottomLeft" state="frozen"/>
      <selection/>
      <selection pane="bottomLeft" activeCell="G6" sqref="G6"/>
    </sheetView>
  </sheetViews>
  <sheetFormatPr defaultColWidth="9" defaultRowHeight="13.5"/>
  <cols>
    <col min="1" max="1" width="9" style="5"/>
    <col min="2" max="7" width="5.625" customWidth="1"/>
    <col min="8" max="10" width="7.375" customWidth="1"/>
    <col min="11" max="16" width="9" customWidth="1"/>
    <col min="17" max="20" width="5.625" customWidth="1"/>
  </cols>
  <sheetData>
    <row r="1" ht="15" spans="1:1">
      <c r="A1" s="6" t="s">
        <v>0</v>
      </c>
    </row>
    <row r="2" ht="28" customHeight="1" spans="1:20">
      <c r="A2" s="7" t="s">
        <v>1</v>
      </c>
      <c r="B2" s="7"/>
      <c r="C2" s="7"/>
      <c r="D2" s="7"/>
      <c r="E2" s="7"/>
      <c r="F2" s="7"/>
      <c r="G2" s="7"/>
      <c r="H2" s="7"/>
      <c r="I2" s="7"/>
      <c r="J2" s="7"/>
      <c r="K2" s="7"/>
      <c r="L2" s="7"/>
      <c r="M2" s="7"/>
      <c r="N2" s="7"/>
      <c r="O2" s="7"/>
      <c r="P2" s="7"/>
      <c r="Q2" s="7"/>
      <c r="R2" s="7"/>
      <c r="S2" s="7"/>
      <c r="T2" s="7"/>
    </row>
    <row r="3" s="1" customFormat="1" ht="54" customHeight="1" spans="1:20">
      <c r="A3" s="8" t="s">
        <v>2</v>
      </c>
      <c r="B3" s="8" t="s">
        <v>3</v>
      </c>
      <c r="C3" s="8"/>
      <c r="D3" s="8"/>
      <c r="E3" s="8" t="s">
        <v>4</v>
      </c>
      <c r="F3" s="8"/>
      <c r="G3" s="8"/>
      <c r="H3" s="9" t="s">
        <v>5</v>
      </c>
      <c r="I3" s="9"/>
      <c r="J3" s="9"/>
      <c r="K3" s="9" t="s">
        <v>6</v>
      </c>
      <c r="L3" s="9"/>
      <c r="M3" s="9"/>
      <c r="N3" s="9" t="s">
        <v>7</v>
      </c>
      <c r="O3" s="9"/>
      <c r="P3" s="9"/>
      <c r="Q3" s="8" t="s">
        <v>8</v>
      </c>
      <c r="R3" s="8" t="s">
        <v>8</v>
      </c>
      <c r="S3" s="8"/>
      <c r="T3" s="8"/>
    </row>
    <row r="4" s="1" customFormat="1" ht="18" customHeight="1" spans="1:20">
      <c r="A4" s="8"/>
      <c r="B4" s="8" t="s">
        <v>9</v>
      </c>
      <c r="C4" s="8" t="s">
        <v>10</v>
      </c>
      <c r="D4" s="8" t="s">
        <v>11</v>
      </c>
      <c r="E4" s="8" t="s">
        <v>9</v>
      </c>
      <c r="F4" s="8" t="s">
        <v>10</v>
      </c>
      <c r="G4" s="8" t="s">
        <v>11</v>
      </c>
      <c r="H4" s="8" t="s">
        <v>9</v>
      </c>
      <c r="I4" s="8" t="s">
        <v>10</v>
      </c>
      <c r="J4" s="8" t="s">
        <v>11</v>
      </c>
      <c r="K4" s="8" t="s">
        <v>9</v>
      </c>
      <c r="L4" s="8" t="s">
        <v>10</v>
      </c>
      <c r="M4" s="8" t="s">
        <v>11</v>
      </c>
      <c r="N4" s="8" t="s">
        <v>9</v>
      </c>
      <c r="O4" s="8" t="s">
        <v>10</v>
      </c>
      <c r="P4" s="8" t="s">
        <v>11</v>
      </c>
      <c r="Q4" s="8"/>
      <c r="R4" s="8" t="s">
        <v>12</v>
      </c>
      <c r="S4" s="8" t="s">
        <v>13</v>
      </c>
      <c r="T4" s="8" t="s">
        <v>11</v>
      </c>
    </row>
    <row r="5" s="2" customFormat="1" ht="18" customHeight="1" spans="1:20">
      <c r="A5" s="10" t="s">
        <v>14</v>
      </c>
      <c r="B5" s="8">
        <v>0</v>
      </c>
      <c r="C5" s="8">
        <v>0</v>
      </c>
      <c r="D5" s="8">
        <v>0</v>
      </c>
      <c r="E5" s="8">
        <v>4</v>
      </c>
      <c r="F5" s="8">
        <v>6</v>
      </c>
      <c r="G5" s="8">
        <v>1</v>
      </c>
      <c r="H5" s="8">
        <v>0</v>
      </c>
      <c r="I5" s="8">
        <v>0</v>
      </c>
      <c r="J5" s="8">
        <v>0</v>
      </c>
      <c r="K5" s="8">
        <v>0</v>
      </c>
      <c r="L5" s="8">
        <v>0</v>
      </c>
      <c r="M5" s="8">
        <v>0</v>
      </c>
      <c r="N5" s="8">
        <v>0</v>
      </c>
      <c r="O5" s="8">
        <v>0</v>
      </c>
      <c r="P5" s="8">
        <v>0</v>
      </c>
      <c r="Q5" s="8">
        <f>P5+O5+N5+M5+L5+K5+J5+I5+H5+G5+F5+E5+D5+C5+B5</f>
        <v>11</v>
      </c>
      <c r="R5" s="8">
        <f>B5+E5+H5+K5+N5</f>
        <v>4</v>
      </c>
      <c r="S5" s="8">
        <f>C5+F5+I5+L5+O5</f>
        <v>6</v>
      </c>
      <c r="T5" s="8">
        <f>D5+G5+J5+M5+P5</f>
        <v>1</v>
      </c>
    </row>
    <row r="6" s="2" customFormat="1" ht="18" customHeight="1" spans="1:20">
      <c r="A6" s="10" t="s">
        <v>15</v>
      </c>
      <c r="B6" s="8">
        <v>0</v>
      </c>
      <c r="C6" s="8">
        <v>0</v>
      </c>
      <c r="D6" s="8">
        <v>0</v>
      </c>
      <c r="E6" s="8">
        <v>0</v>
      </c>
      <c r="F6" s="8">
        <v>3</v>
      </c>
      <c r="G6" s="8">
        <v>0</v>
      </c>
      <c r="H6" s="8">
        <v>2</v>
      </c>
      <c r="I6" s="8">
        <v>0</v>
      </c>
      <c r="J6" s="8">
        <v>0</v>
      </c>
      <c r="K6" s="8">
        <v>0</v>
      </c>
      <c r="L6" s="8">
        <v>0</v>
      </c>
      <c r="M6" s="8">
        <v>0</v>
      </c>
      <c r="N6" s="8">
        <v>0</v>
      </c>
      <c r="O6" s="8">
        <v>0</v>
      </c>
      <c r="P6" s="8">
        <v>0</v>
      </c>
      <c r="Q6" s="8">
        <f>P6+O6+N6+M6+L6+K6+J6+I6+H6+G6+F6+E6+D6+C6+B6</f>
        <v>5</v>
      </c>
      <c r="R6" s="8">
        <f>B6+E6+H6+K6+N6</f>
        <v>2</v>
      </c>
      <c r="S6" s="8">
        <f>C6+F6+I6+L6+O6</f>
        <v>3</v>
      </c>
      <c r="T6" s="8">
        <f>D6+G6+J6+M6+P6</f>
        <v>0</v>
      </c>
    </row>
    <row r="7" s="2" customFormat="1" ht="18" customHeight="1" spans="1:20">
      <c r="A7" s="10" t="s">
        <v>16</v>
      </c>
      <c r="B7" s="8">
        <v>0</v>
      </c>
      <c r="C7" s="8">
        <v>0</v>
      </c>
      <c r="D7" s="8">
        <v>0</v>
      </c>
      <c r="E7" s="8">
        <v>0</v>
      </c>
      <c r="F7" s="8">
        <v>2</v>
      </c>
      <c r="G7" s="8">
        <v>0</v>
      </c>
      <c r="H7" s="8">
        <v>0</v>
      </c>
      <c r="I7" s="8">
        <v>0</v>
      </c>
      <c r="J7" s="8">
        <v>0</v>
      </c>
      <c r="K7" s="8">
        <v>0</v>
      </c>
      <c r="L7" s="8">
        <v>0</v>
      </c>
      <c r="M7" s="8">
        <v>0</v>
      </c>
      <c r="N7" s="8">
        <v>0</v>
      </c>
      <c r="O7" s="8">
        <v>0</v>
      </c>
      <c r="P7" s="8">
        <v>0</v>
      </c>
      <c r="Q7" s="8">
        <f>P7+O7+N7+M7+L7+K7+J7+I7+H7+G7+F7+E7+D7+C7+B7</f>
        <v>2</v>
      </c>
      <c r="R7" s="8">
        <f>B7+E7+H7+K7+N7</f>
        <v>0</v>
      </c>
      <c r="S7" s="8">
        <f>C7+F7+I7+L7+O7</f>
        <v>2</v>
      </c>
      <c r="T7" s="8">
        <f>D7+G7+J7+M7+P7</f>
        <v>0</v>
      </c>
    </row>
    <row r="8" s="2" customFormat="1" ht="19" customHeight="1" spans="1:20">
      <c r="A8" s="10" t="s">
        <v>17</v>
      </c>
      <c r="B8" s="8">
        <v>0</v>
      </c>
      <c r="C8" s="8">
        <v>0</v>
      </c>
      <c r="D8" s="8">
        <v>0</v>
      </c>
      <c r="E8" s="8">
        <v>8</v>
      </c>
      <c r="F8" s="8">
        <v>1</v>
      </c>
      <c r="G8" s="8">
        <v>3</v>
      </c>
      <c r="H8" s="8">
        <v>1</v>
      </c>
      <c r="I8" s="8">
        <v>0</v>
      </c>
      <c r="J8" s="8">
        <v>0</v>
      </c>
      <c r="K8" s="8">
        <v>0</v>
      </c>
      <c r="L8" s="8">
        <v>0</v>
      </c>
      <c r="M8" s="8">
        <v>0</v>
      </c>
      <c r="N8" s="8">
        <v>0</v>
      </c>
      <c r="O8" s="8">
        <v>0</v>
      </c>
      <c r="P8" s="8">
        <v>0</v>
      </c>
      <c r="Q8" s="8">
        <f>P8+O8+N8+M8+L8+K8+J8+I8+H8+G8+F8+E8+D8+C8+B8</f>
        <v>13</v>
      </c>
      <c r="R8" s="8">
        <f>B8+E8+H8+K8+N8</f>
        <v>9</v>
      </c>
      <c r="S8" s="8">
        <f>C8+F8+I8+L8+O8</f>
        <v>1</v>
      </c>
      <c r="T8" s="8">
        <f>D8+G8+J8+M8+P8</f>
        <v>3</v>
      </c>
    </row>
    <row r="9" s="3" customFormat="1" ht="16.5" spans="1:20">
      <c r="A9" s="10" t="s">
        <v>18</v>
      </c>
      <c r="B9" s="11">
        <v>0</v>
      </c>
      <c r="C9" s="11">
        <v>0</v>
      </c>
      <c r="D9" s="11">
        <v>0</v>
      </c>
      <c r="E9" s="11">
        <v>1</v>
      </c>
      <c r="F9" s="11">
        <v>6</v>
      </c>
      <c r="G9" s="11">
        <v>5</v>
      </c>
      <c r="H9" s="11">
        <v>0</v>
      </c>
      <c r="I9" s="11">
        <v>0</v>
      </c>
      <c r="J9" s="11">
        <v>0</v>
      </c>
      <c r="K9" s="11">
        <v>0</v>
      </c>
      <c r="L9" s="11">
        <v>0</v>
      </c>
      <c r="M9" s="11">
        <v>0</v>
      </c>
      <c r="N9" s="11">
        <v>0</v>
      </c>
      <c r="O9" s="11">
        <v>0</v>
      </c>
      <c r="P9" s="11">
        <v>0</v>
      </c>
      <c r="Q9" s="8">
        <f>P9+O9+N9+M9+L9+K9+J9+I9+H9+G9+F9+E9+D9+C9+B9</f>
        <v>12</v>
      </c>
      <c r="R9" s="8">
        <f>B9+E9+H9+K9+N9</f>
        <v>1</v>
      </c>
      <c r="S9" s="8">
        <f>C9+F9+I9+L9+O9</f>
        <v>6</v>
      </c>
      <c r="T9" s="8">
        <f>D9+G9+J9+M9+P9</f>
        <v>5</v>
      </c>
    </row>
    <row r="10" s="3" customFormat="1" ht="16.5" spans="1:20">
      <c r="A10" s="10" t="s">
        <v>19</v>
      </c>
      <c r="B10" s="11">
        <v>0</v>
      </c>
      <c r="C10" s="11">
        <v>0</v>
      </c>
      <c r="D10" s="11">
        <v>0</v>
      </c>
      <c r="E10" s="11">
        <v>2</v>
      </c>
      <c r="F10" s="11">
        <v>3</v>
      </c>
      <c r="G10" s="11">
        <v>5</v>
      </c>
      <c r="H10" s="11">
        <v>3</v>
      </c>
      <c r="I10" s="11">
        <v>0</v>
      </c>
      <c r="J10" s="11">
        <v>0</v>
      </c>
      <c r="K10" s="11">
        <v>0</v>
      </c>
      <c r="L10" s="11">
        <v>0</v>
      </c>
      <c r="M10" s="11">
        <v>0</v>
      </c>
      <c r="N10" s="11">
        <v>0</v>
      </c>
      <c r="O10" s="11">
        <v>0</v>
      </c>
      <c r="P10" s="11">
        <v>0</v>
      </c>
      <c r="Q10" s="8">
        <f t="shared" ref="Q10:Q25" si="0">P10+O10+N10+M10+L10+K10+J10+I10+H10+G10+F10+E10+D10+C10+B10</f>
        <v>13</v>
      </c>
      <c r="R10" s="8">
        <f t="shared" ref="R10:R27" si="1">B10+E10+H10+K10+N10</f>
        <v>5</v>
      </c>
      <c r="S10" s="8">
        <f t="shared" ref="S10:S27" si="2">C10+F10+I10+L10+O10</f>
        <v>3</v>
      </c>
      <c r="T10" s="8">
        <f t="shared" ref="T10:T27" si="3">D10+G10+J10+M10+P10</f>
        <v>5</v>
      </c>
    </row>
    <row r="11" ht="16.5" spans="1:20">
      <c r="A11" s="12" t="s">
        <v>20</v>
      </c>
      <c r="B11" s="11">
        <v>0</v>
      </c>
      <c r="C11" s="11">
        <v>0</v>
      </c>
      <c r="D11" s="11">
        <v>2</v>
      </c>
      <c r="E11" s="11">
        <v>0</v>
      </c>
      <c r="F11" s="11">
        <v>1</v>
      </c>
      <c r="G11" s="11">
        <v>2</v>
      </c>
      <c r="H11" s="11">
        <v>3</v>
      </c>
      <c r="I11" s="11">
        <v>0</v>
      </c>
      <c r="J11" s="11">
        <v>0</v>
      </c>
      <c r="K11" s="11">
        <v>0</v>
      </c>
      <c r="L11" s="11">
        <v>0</v>
      </c>
      <c r="M11" s="11">
        <v>0</v>
      </c>
      <c r="N11" s="11">
        <v>0</v>
      </c>
      <c r="O11" s="11">
        <v>0</v>
      </c>
      <c r="P11" s="11">
        <v>0</v>
      </c>
      <c r="Q11" s="8">
        <f t="shared" si="0"/>
        <v>8</v>
      </c>
      <c r="R11" s="8">
        <v>3</v>
      </c>
      <c r="S11" s="8">
        <f t="shared" si="2"/>
        <v>1</v>
      </c>
      <c r="T11" s="8">
        <f t="shared" si="3"/>
        <v>4</v>
      </c>
    </row>
    <row r="12" s="3" customFormat="1" ht="16.5" spans="1:20">
      <c r="A12" s="12" t="s">
        <v>21</v>
      </c>
      <c r="B12" s="11">
        <v>0</v>
      </c>
      <c r="C12" s="11">
        <v>1</v>
      </c>
      <c r="D12" s="11">
        <v>0</v>
      </c>
      <c r="E12" s="11">
        <v>3</v>
      </c>
      <c r="F12" s="11">
        <v>4</v>
      </c>
      <c r="G12" s="11">
        <v>7</v>
      </c>
      <c r="H12" s="11">
        <v>3</v>
      </c>
      <c r="I12" s="11">
        <v>0</v>
      </c>
      <c r="J12" s="11">
        <v>0</v>
      </c>
      <c r="K12" s="11">
        <v>0</v>
      </c>
      <c r="L12" s="11">
        <v>0</v>
      </c>
      <c r="M12" s="11">
        <v>0</v>
      </c>
      <c r="N12" s="11">
        <v>0</v>
      </c>
      <c r="O12" s="11">
        <v>0</v>
      </c>
      <c r="P12" s="11">
        <v>0</v>
      </c>
      <c r="Q12" s="8">
        <f t="shared" si="0"/>
        <v>18</v>
      </c>
      <c r="R12" s="8">
        <f t="shared" si="1"/>
        <v>6</v>
      </c>
      <c r="S12" s="8">
        <f t="shared" si="2"/>
        <v>5</v>
      </c>
      <c r="T12" s="8">
        <f t="shared" si="3"/>
        <v>7</v>
      </c>
    </row>
    <row r="13" s="3" customFormat="1" ht="16.5" spans="1:20">
      <c r="A13" s="10" t="s">
        <v>22</v>
      </c>
      <c r="B13" s="11">
        <v>0</v>
      </c>
      <c r="C13" s="11">
        <v>0</v>
      </c>
      <c r="D13" s="11">
        <v>0</v>
      </c>
      <c r="E13" s="11">
        <v>1</v>
      </c>
      <c r="F13" s="11">
        <v>2</v>
      </c>
      <c r="G13" s="11">
        <v>4</v>
      </c>
      <c r="H13" s="11">
        <v>1</v>
      </c>
      <c r="I13" s="11">
        <v>0</v>
      </c>
      <c r="J13" s="11">
        <v>0</v>
      </c>
      <c r="K13" s="11">
        <v>0</v>
      </c>
      <c r="L13" s="11">
        <v>0</v>
      </c>
      <c r="M13" s="11">
        <v>0</v>
      </c>
      <c r="N13" s="11">
        <v>0</v>
      </c>
      <c r="O13" s="11">
        <v>0</v>
      </c>
      <c r="P13" s="11">
        <v>0</v>
      </c>
      <c r="Q13" s="8">
        <f t="shared" si="0"/>
        <v>8</v>
      </c>
      <c r="R13" s="8">
        <f t="shared" si="1"/>
        <v>2</v>
      </c>
      <c r="S13" s="8">
        <f t="shared" si="2"/>
        <v>2</v>
      </c>
      <c r="T13" s="8">
        <f t="shared" si="3"/>
        <v>4</v>
      </c>
    </row>
    <row r="14" s="3" customFormat="1" ht="16.5" spans="1:20">
      <c r="A14" s="12" t="s">
        <v>23</v>
      </c>
      <c r="B14" s="11">
        <v>0</v>
      </c>
      <c r="C14" s="11">
        <v>0</v>
      </c>
      <c r="D14" s="11">
        <v>0</v>
      </c>
      <c r="E14" s="11">
        <v>2</v>
      </c>
      <c r="F14" s="11">
        <v>1</v>
      </c>
      <c r="G14" s="11">
        <v>1</v>
      </c>
      <c r="H14" s="11">
        <v>0</v>
      </c>
      <c r="I14" s="11">
        <v>0</v>
      </c>
      <c r="J14" s="11">
        <v>0</v>
      </c>
      <c r="K14" s="11">
        <v>0</v>
      </c>
      <c r="L14" s="11">
        <v>0</v>
      </c>
      <c r="M14" s="11">
        <v>0</v>
      </c>
      <c r="N14" s="11">
        <v>0</v>
      </c>
      <c r="O14" s="11">
        <v>0</v>
      </c>
      <c r="P14" s="11">
        <v>0</v>
      </c>
      <c r="Q14" s="8">
        <f t="shared" si="0"/>
        <v>4</v>
      </c>
      <c r="R14" s="8">
        <f t="shared" si="1"/>
        <v>2</v>
      </c>
      <c r="S14" s="8">
        <f t="shared" si="2"/>
        <v>1</v>
      </c>
      <c r="T14" s="8">
        <f t="shared" si="3"/>
        <v>1</v>
      </c>
    </row>
    <row r="15" s="3" customFormat="1" ht="16.5" spans="1:20">
      <c r="A15" s="12" t="s">
        <v>24</v>
      </c>
      <c r="B15" s="11">
        <v>0</v>
      </c>
      <c r="C15" s="11">
        <v>0</v>
      </c>
      <c r="D15" s="11">
        <v>0</v>
      </c>
      <c r="E15" s="11">
        <v>1</v>
      </c>
      <c r="F15" s="11">
        <v>1</v>
      </c>
      <c r="G15" s="11">
        <v>1</v>
      </c>
      <c r="H15" s="11">
        <v>1</v>
      </c>
      <c r="I15" s="11">
        <v>0</v>
      </c>
      <c r="J15" s="11">
        <v>0</v>
      </c>
      <c r="K15" s="11">
        <v>0</v>
      </c>
      <c r="L15" s="11">
        <v>0</v>
      </c>
      <c r="M15" s="11">
        <v>0</v>
      </c>
      <c r="N15" s="11">
        <v>0</v>
      </c>
      <c r="O15" s="11">
        <v>0</v>
      </c>
      <c r="P15" s="11">
        <v>0</v>
      </c>
      <c r="Q15" s="8">
        <f t="shared" si="0"/>
        <v>4</v>
      </c>
      <c r="R15" s="8">
        <f t="shared" si="1"/>
        <v>2</v>
      </c>
      <c r="S15" s="8">
        <f t="shared" si="2"/>
        <v>1</v>
      </c>
      <c r="T15" s="8">
        <f t="shared" si="3"/>
        <v>1</v>
      </c>
    </row>
    <row r="16" s="3" customFormat="1" ht="16.5" spans="1:20">
      <c r="A16" s="10" t="s">
        <v>25</v>
      </c>
      <c r="B16" s="11">
        <v>0</v>
      </c>
      <c r="C16" s="11">
        <v>0</v>
      </c>
      <c r="D16" s="11">
        <v>0</v>
      </c>
      <c r="E16" s="11">
        <v>7</v>
      </c>
      <c r="F16" s="11">
        <v>6</v>
      </c>
      <c r="G16" s="11">
        <v>5</v>
      </c>
      <c r="H16" s="11">
        <v>0</v>
      </c>
      <c r="I16" s="11">
        <v>0</v>
      </c>
      <c r="J16" s="11">
        <v>0</v>
      </c>
      <c r="K16" s="11">
        <v>0</v>
      </c>
      <c r="L16" s="11">
        <v>0</v>
      </c>
      <c r="M16" s="11">
        <v>0</v>
      </c>
      <c r="N16" s="11">
        <v>0</v>
      </c>
      <c r="O16" s="11">
        <v>0</v>
      </c>
      <c r="P16" s="11">
        <v>0</v>
      </c>
      <c r="Q16" s="8">
        <f t="shared" si="0"/>
        <v>18</v>
      </c>
      <c r="R16" s="8">
        <f t="shared" si="1"/>
        <v>7</v>
      </c>
      <c r="S16" s="8">
        <f t="shared" si="2"/>
        <v>6</v>
      </c>
      <c r="T16" s="8">
        <f t="shared" si="3"/>
        <v>5</v>
      </c>
    </row>
    <row r="17" ht="16.5" spans="1:20">
      <c r="A17" s="12" t="s">
        <v>26</v>
      </c>
      <c r="B17" s="11">
        <v>0</v>
      </c>
      <c r="C17" s="11">
        <v>0</v>
      </c>
      <c r="D17" s="11">
        <v>0</v>
      </c>
      <c r="E17" s="11">
        <v>0</v>
      </c>
      <c r="F17" s="11">
        <v>2</v>
      </c>
      <c r="G17" s="11">
        <v>0</v>
      </c>
      <c r="H17" s="11">
        <v>2</v>
      </c>
      <c r="I17" s="11">
        <v>0</v>
      </c>
      <c r="J17" s="11">
        <v>0</v>
      </c>
      <c r="K17" s="11">
        <v>0</v>
      </c>
      <c r="L17" s="11">
        <v>0</v>
      </c>
      <c r="M17" s="11">
        <v>0</v>
      </c>
      <c r="N17" s="11">
        <v>0</v>
      </c>
      <c r="O17" s="11">
        <v>0</v>
      </c>
      <c r="P17" s="11">
        <v>0</v>
      </c>
      <c r="Q17" s="8">
        <f t="shared" si="0"/>
        <v>4</v>
      </c>
      <c r="R17" s="8">
        <f t="shared" si="1"/>
        <v>2</v>
      </c>
      <c r="S17" s="8">
        <f t="shared" si="2"/>
        <v>2</v>
      </c>
      <c r="T17" s="8">
        <f t="shared" si="3"/>
        <v>0</v>
      </c>
    </row>
    <row r="18" s="3" customFormat="1" ht="16.5" spans="1:20">
      <c r="A18" s="12" t="s">
        <v>27</v>
      </c>
      <c r="B18" s="11">
        <v>0</v>
      </c>
      <c r="C18" s="11">
        <v>0</v>
      </c>
      <c r="D18" s="11">
        <v>0</v>
      </c>
      <c r="E18" s="11">
        <v>0</v>
      </c>
      <c r="F18" s="11">
        <v>3</v>
      </c>
      <c r="G18" s="11">
        <v>3</v>
      </c>
      <c r="H18" s="11">
        <v>1</v>
      </c>
      <c r="I18" s="11">
        <v>0</v>
      </c>
      <c r="J18" s="11">
        <v>0</v>
      </c>
      <c r="K18" s="11">
        <v>0</v>
      </c>
      <c r="L18" s="11">
        <v>0</v>
      </c>
      <c r="M18" s="11">
        <v>0</v>
      </c>
      <c r="N18" s="11">
        <v>0</v>
      </c>
      <c r="O18" s="11">
        <v>0</v>
      </c>
      <c r="P18" s="11">
        <v>0</v>
      </c>
      <c r="Q18" s="8">
        <f t="shared" si="0"/>
        <v>7</v>
      </c>
      <c r="R18" s="8">
        <f t="shared" si="1"/>
        <v>1</v>
      </c>
      <c r="S18" s="8">
        <f t="shared" si="2"/>
        <v>3</v>
      </c>
      <c r="T18" s="8">
        <f t="shared" si="3"/>
        <v>3</v>
      </c>
    </row>
    <row r="19" s="3" customFormat="1" ht="16.5" spans="1:20">
      <c r="A19" s="10" t="s">
        <v>28</v>
      </c>
      <c r="B19" s="11">
        <v>0</v>
      </c>
      <c r="C19" s="11">
        <v>0</v>
      </c>
      <c r="D19" s="11">
        <v>0</v>
      </c>
      <c r="E19" s="11">
        <v>1</v>
      </c>
      <c r="F19" s="11">
        <v>2</v>
      </c>
      <c r="G19" s="11">
        <v>3</v>
      </c>
      <c r="H19" s="11">
        <v>0</v>
      </c>
      <c r="I19" s="11">
        <v>0</v>
      </c>
      <c r="J19" s="11">
        <v>0</v>
      </c>
      <c r="K19" s="11">
        <v>0</v>
      </c>
      <c r="L19" s="11">
        <v>0</v>
      </c>
      <c r="M19" s="11">
        <v>0</v>
      </c>
      <c r="N19" s="11">
        <v>0</v>
      </c>
      <c r="O19" s="11">
        <v>0</v>
      </c>
      <c r="P19" s="11">
        <v>0</v>
      </c>
      <c r="Q19" s="8">
        <f t="shared" si="0"/>
        <v>6</v>
      </c>
      <c r="R19" s="8">
        <f t="shared" si="1"/>
        <v>1</v>
      </c>
      <c r="S19" s="8">
        <f t="shared" si="2"/>
        <v>2</v>
      </c>
      <c r="T19" s="8">
        <f t="shared" si="3"/>
        <v>3</v>
      </c>
    </row>
    <row r="20" s="4" customFormat="1" ht="16.5" spans="1:20">
      <c r="A20" s="12" t="s">
        <v>29</v>
      </c>
      <c r="B20" s="11">
        <v>0</v>
      </c>
      <c r="C20" s="11">
        <v>0</v>
      </c>
      <c r="D20" s="11">
        <v>0</v>
      </c>
      <c r="E20" s="11">
        <v>0</v>
      </c>
      <c r="F20" s="11">
        <v>2</v>
      </c>
      <c r="G20" s="11">
        <v>1</v>
      </c>
      <c r="H20" s="11">
        <v>0</v>
      </c>
      <c r="I20" s="11">
        <v>0</v>
      </c>
      <c r="J20" s="11">
        <v>0</v>
      </c>
      <c r="K20" s="11">
        <v>0</v>
      </c>
      <c r="L20" s="11">
        <v>0</v>
      </c>
      <c r="M20" s="11">
        <v>0</v>
      </c>
      <c r="N20" s="11">
        <v>0</v>
      </c>
      <c r="O20" s="11">
        <v>2</v>
      </c>
      <c r="P20" s="11">
        <v>0</v>
      </c>
      <c r="Q20" s="8">
        <f t="shared" si="0"/>
        <v>5</v>
      </c>
      <c r="R20" s="8">
        <f t="shared" si="1"/>
        <v>0</v>
      </c>
      <c r="S20" s="8">
        <f t="shared" si="2"/>
        <v>4</v>
      </c>
      <c r="T20" s="8">
        <f t="shared" si="3"/>
        <v>1</v>
      </c>
    </row>
    <row r="21" s="3" customFormat="1" ht="16.5" spans="1:20">
      <c r="A21" s="12" t="s">
        <v>30</v>
      </c>
      <c r="B21" s="11">
        <v>0</v>
      </c>
      <c r="C21" s="11">
        <v>0</v>
      </c>
      <c r="D21" s="11">
        <v>0</v>
      </c>
      <c r="E21" s="11">
        <v>0</v>
      </c>
      <c r="F21" s="11">
        <v>7</v>
      </c>
      <c r="G21" s="11">
        <v>0</v>
      </c>
      <c r="H21" s="11">
        <v>0</v>
      </c>
      <c r="I21" s="11">
        <v>0</v>
      </c>
      <c r="J21" s="11">
        <v>0</v>
      </c>
      <c r="K21" s="11">
        <v>0</v>
      </c>
      <c r="L21" s="11">
        <v>0</v>
      </c>
      <c r="M21" s="11">
        <v>0</v>
      </c>
      <c r="N21" s="11">
        <v>0</v>
      </c>
      <c r="O21" s="11">
        <v>0</v>
      </c>
      <c r="P21" s="11">
        <v>0</v>
      </c>
      <c r="Q21" s="8">
        <f t="shared" si="0"/>
        <v>7</v>
      </c>
      <c r="R21" s="8">
        <f t="shared" si="1"/>
        <v>0</v>
      </c>
      <c r="S21" s="8">
        <f t="shared" si="2"/>
        <v>7</v>
      </c>
      <c r="T21" s="8">
        <f t="shared" si="3"/>
        <v>0</v>
      </c>
    </row>
    <row r="22" s="3" customFormat="1" ht="16.5" spans="1:20">
      <c r="A22" s="12" t="s">
        <v>31</v>
      </c>
      <c r="B22" s="11">
        <v>0</v>
      </c>
      <c r="C22" s="11">
        <v>1</v>
      </c>
      <c r="D22" s="11">
        <v>0</v>
      </c>
      <c r="E22" s="11">
        <v>0</v>
      </c>
      <c r="F22" s="11">
        <v>9</v>
      </c>
      <c r="G22" s="11">
        <v>3</v>
      </c>
      <c r="H22" s="11">
        <v>0</v>
      </c>
      <c r="I22" s="11">
        <v>0</v>
      </c>
      <c r="J22" s="11">
        <v>0</v>
      </c>
      <c r="K22" s="11">
        <v>0</v>
      </c>
      <c r="L22" s="11">
        <v>0</v>
      </c>
      <c r="M22" s="11">
        <v>0</v>
      </c>
      <c r="N22" s="11">
        <v>0</v>
      </c>
      <c r="O22" s="11">
        <v>0</v>
      </c>
      <c r="P22" s="11">
        <v>0</v>
      </c>
      <c r="Q22" s="8">
        <f t="shared" si="0"/>
        <v>13</v>
      </c>
      <c r="R22" s="8">
        <f t="shared" si="1"/>
        <v>0</v>
      </c>
      <c r="S22" s="8">
        <f t="shared" si="2"/>
        <v>10</v>
      </c>
      <c r="T22" s="8">
        <f t="shared" si="3"/>
        <v>3</v>
      </c>
    </row>
    <row r="23" s="3" customFormat="1" ht="16.5" spans="1:20">
      <c r="A23" s="10" t="s">
        <v>32</v>
      </c>
      <c r="B23" s="11">
        <v>0</v>
      </c>
      <c r="C23" s="11">
        <v>1</v>
      </c>
      <c r="D23" s="11">
        <v>0</v>
      </c>
      <c r="E23" s="11">
        <v>1</v>
      </c>
      <c r="F23" s="11">
        <v>1</v>
      </c>
      <c r="G23" s="11">
        <v>0</v>
      </c>
      <c r="H23" s="11">
        <v>0</v>
      </c>
      <c r="I23" s="11">
        <v>0</v>
      </c>
      <c r="J23" s="11">
        <v>0</v>
      </c>
      <c r="K23" s="11">
        <v>0</v>
      </c>
      <c r="L23" s="11">
        <v>0</v>
      </c>
      <c r="M23" s="11">
        <v>0</v>
      </c>
      <c r="N23" s="11">
        <v>0</v>
      </c>
      <c r="O23" s="11">
        <v>0</v>
      </c>
      <c r="P23" s="11">
        <v>0</v>
      </c>
      <c r="Q23" s="8">
        <f t="shared" si="0"/>
        <v>3</v>
      </c>
      <c r="R23" s="8">
        <f t="shared" si="1"/>
        <v>1</v>
      </c>
      <c r="S23" s="8">
        <f t="shared" si="2"/>
        <v>2</v>
      </c>
      <c r="T23" s="8">
        <f t="shared" si="3"/>
        <v>0</v>
      </c>
    </row>
    <row r="24" ht="16.5" spans="1:20">
      <c r="A24" s="12" t="s">
        <v>33</v>
      </c>
      <c r="B24" s="11">
        <v>1</v>
      </c>
      <c r="C24" s="11">
        <v>1</v>
      </c>
      <c r="D24" s="11">
        <v>0</v>
      </c>
      <c r="E24" s="11">
        <v>2</v>
      </c>
      <c r="F24" s="11">
        <v>3</v>
      </c>
      <c r="G24" s="11">
        <v>0</v>
      </c>
      <c r="H24" s="11">
        <v>1</v>
      </c>
      <c r="I24" s="11">
        <v>0</v>
      </c>
      <c r="J24" s="11">
        <v>0</v>
      </c>
      <c r="K24" s="11">
        <v>0</v>
      </c>
      <c r="L24" s="11">
        <v>0</v>
      </c>
      <c r="M24" s="11">
        <v>0</v>
      </c>
      <c r="N24" s="11">
        <v>0</v>
      </c>
      <c r="O24" s="11">
        <v>0</v>
      </c>
      <c r="P24" s="11">
        <v>0</v>
      </c>
      <c r="Q24" s="8">
        <f t="shared" si="0"/>
        <v>8</v>
      </c>
      <c r="R24" s="8">
        <f t="shared" si="1"/>
        <v>4</v>
      </c>
      <c r="S24" s="8">
        <f t="shared" si="2"/>
        <v>4</v>
      </c>
      <c r="T24" s="8">
        <f t="shared" si="3"/>
        <v>0</v>
      </c>
    </row>
    <row r="25" ht="22" customHeight="1" spans="1:20">
      <c r="A25" s="13" t="s">
        <v>8</v>
      </c>
      <c r="B25" s="11">
        <f t="shared" ref="B25:Q25" si="4">SUM(B5:B24)</f>
        <v>1</v>
      </c>
      <c r="C25" s="11">
        <f t="shared" si="4"/>
        <v>4</v>
      </c>
      <c r="D25" s="11">
        <f t="shared" si="4"/>
        <v>2</v>
      </c>
      <c r="E25" s="11">
        <f t="shared" si="4"/>
        <v>33</v>
      </c>
      <c r="F25" s="11">
        <f t="shared" si="4"/>
        <v>65</v>
      </c>
      <c r="G25" s="11">
        <f t="shared" si="4"/>
        <v>44</v>
      </c>
      <c r="H25" s="11">
        <f t="shared" si="4"/>
        <v>18</v>
      </c>
      <c r="I25" s="11">
        <f t="shared" si="4"/>
        <v>0</v>
      </c>
      <c r="J25" s="11">
        <f t="shared" si="4"/>
        <v>0</v>
      </c>
      <c r="K25" s="11">
        <f t="shared" si="4"/>
        <v>0</v>
      </c>
      <c r="L25" s="11">
        <f t="shared" si="4"/>
        <v>0</v>
      </c>
      <c r="M25" s="11">
        <f t="shared" si="4"/>
        <v>0</v>
      </c>
      <c r="N25" s="11">
        <f t="shared" si="4"/>
        <v>0</v>
      </c>
      <c r="O25" s="11">
        <f t="shared" si="4"/>
        <v>2</v>
      </c>
      <c r="P25" s="11">
        <f t="shared" si="4"/>
        <v>0</v>
      </c>
      <c r="Q25" s="8">
        <f t="shared" si="0"/>
        <v>169</v>
      </c>
      <c r="R25" s="8">
        <f t="shared" si="1"/>
        <v>52</v>
      </c>
      <c r="S25" s="8">
        <f t="shared" si="2"/>
        <v>71</v>
      </c>
      <c r="T25" s="8">
        <f t="shared" si="3"/>
        <v>46</v>
      </c>
    </row>
    <row r="26" ht="21" customHeight="1" spans="1:20">
      <c r="A26" s="14" t="s">
        <v>34</v>
      </c>
      <c r="B26" s="14"/>
      <c r="C26" s="14"/>
      <c r="D26" s="14"/>
      <c r="E26" s="14"/>
      <c r="F26" s="14"/>
      <c r="G26" s="14"/>
      <c r="H26" s="14"/>
      <c r="I26" s="14"/>
      <c r="J26" s="14"/>
      <c r="K26" s="14"/>
      <c r="L26" s="14"/>
      <c r="M26" s="14"/>
      <c r="N26" s="14"/>
      <c r="O26" s="14"/>
      <c r="P26" s="14"/>
      <c r="Q26" s="14"/>
      <c r="R26" s="14"/>
      <c r="S26" s="14"/>
      <c r="T26" s="14"/>
    </row>
  </sheetData>
  <mergeCells count="9">
    <mergeCell ref="A2:T2"/>
    <mergeCell ref="B3:D3"/>
    <mergeCell ref="E3:G3"/>
    <mergeCell ref="H3:J3"/>
    <mergeCell ref="K3:M3"/>
    <mergeCell ref="N3:P3"/>
    <mergeCell ref="R3:T3"/>
    <mergeCell ref="A26:T26"/>
    <mergeCell ref="Q3:Q4"/>
  </mergeCells>
  <pageMargins left="0.393055555555556" right="0.313888888888889" top="0.235416666666667" bottom="0.275" header="0.15625" footer="0.19652777777777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gjc</dc:creator>
  <cp:lastModifiedBy>jwbgs</cp:lastModifiedBy>
  <dcterms:created xsi:type="dcterms:W3CDTF">2021-05-06T01:33:00Z</dcterms:created>
  <dcterms:modified xsi:type="dcterms:W3CDTF">2021-06-18T03:35:26Z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