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Sheet1!$A$4:$K$28</definedName>
  </definedNames>
  <calcPr calcId="144525"/>
</workbook>
</file>

<file path=xl/sharedStrings.xml><?xml version="1.0" encoding="utf-8"?>
<sst xmlns="http://schemas.openxmlformats.org/spreadsheetml/2006/main" count="58" uniqueCount="39">
  <si>
    <t>附件1</t>
  </si>
  <si>
    <t>2025年第一批农村危房改造资金分配表</t>
  </si>
  <si>
    <t>序号</t>
  </si>
  <si>
    <t>镇街</t>
  </si>
  <si>
    <t>补助户数</t>
  </si>
  <si>
    <t>补助资金（万元）</t>
  </si>
  <si>
    <t>备注</t>
  </si>
  <si>
    <t>C级</t>
  </si>
  <si>
    <t>D级及无房户</t>
  </si>
  <si>
    <t>小计</t>
  </si>
  <si>
    <t>D级</t>
  </si>
  <si>
    <r>
      <rPr>
        <sz val="12"/>
        <color rgb="FF000000"/>
        <rFont val="方正仿宋_GBK"/>
        <charset val="134"/>
      </rPr>
      <t>龙岗街道</t>
    </r>
  </si>
  <si>
    <r>
      <rPr>
        <sz val="11"/>
        <color rgb="FF000000"/>
        <rFont val="方正仿宋_GBK"/>
        <charset val="134"/>
      </rPr>
      <t>追减区住建委大足财农〔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方正仿宋_GBK"/>
        <charset val="134"/>
      </rPr>
      <t>号资金</t>
    </r>
  </si>
  <si>
    <r>
      <rPr>
        <sz val="12"/>
        <color rgb="FF000000"/>
        <rFont val="方正仿宋_GBK"/>
        <charset val="134"/>
      </rPr>
      <t>棠香街道</t>
    </r>
  </si>
  <si>
    <r>
      <rPr>
        <sz val="12"/>
        <color rgb="FF000000"/>
        <rFont val="方正仿宋_GBK"/>
        <charset val="134"/>
      </rPr>
      <t>智凤街道</t>
    </r>
  </si>
  <si>
    <r>
      <rPr>
        <sz val="12"/>
        <color rgb="FF000000"/>
        <rFont val="方正仿宋_GBK"/>
        <charset val="134"/>
      </rPr>
      <t>宝顶镇</t>
    </r>
  </si>
  <si>
    <r>
      <rPr>
        <sz val="12"/>
        <color rgb="FF000000"/>
        <rFont val="方正仿宋_GBK"/>
        <charset val="134"/>
      </rPr>
      <t>宝兴镇</t>
    </r>
  </si>
  <si>
    <r>
      <rPr>
        <sz val="12"/>
        <color rgb="FF000000"/>
        <rFont val="方正仿宋_GBK"/>
        <charset val="134"/>
      </rPr>
      <t>高坪镇</t>
    </r>
  </si>
  <si>
    <r>
      <rPr>
        <sz val="11"/>
        <color rgb="FF000000"/>
        <rFont val="方正仿宋_GBK"/>
        <charset val="134"/>
      </rPr>
      <t>追减区住建委渝财建〔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246</t>
    </r>
    <r>
      <rPr>
        <sz val="11"/>
        <color rgb="FF000000"/>
        <rFont val="方正仿宋_GBK"/>
        <charset val="134"/>
      </rPr>
      <t>号资金</t>
    </r>
  </si>
  <si>
    <r>
      <rPr>
        <sz val="12"/>
        <color rgb="FF000000"/>
        <rFont val="方正仿宋_GBK"/>
        <charset val="134"/>
      </rPr>
      <t>高升镇</t>
    </r>
  </si>
  <si>
    <r>
      <rPr>
        <sz val="12"/>
        <color rgb="FF000000"/>
        <rFont val="方正仿宋_GBK"/>
        <charset val="134"/>
      </rPr>
      <t>国梁镇</t>
    </r>
  </si>
  <si>
    <r>
      <rPr>
        <sz val="12"/>
        <color rgb="FF000000"/>
        <rFont val="方正仿宋_GBK"/>
        <charset val="134"/>
      </rPr>
      <t>回龙镇</t>
    </r>
  </si>
  <si>
    <r>
      <rPr>
        <sz val="12"/>
        <color rgb="FF000000"/>
        <rFont val="方正仿宋_GBK"/>
        <charset val="134"/>
      </rPr>
      <t>季家镇</t>
    </r>
  </si>
  <si>
    <r>
      <rPr>
        <sz val="12"/>
        <color rgb="FF000000"/>
        <rFont val="方正仿宋_GBK"/>
        <charset val="134"/>
      </rPr>
      <t>金山镇</t>
    </r>
  </si>
  <si>
    <r>
      <rPr>
        <sz val="11"/>
        <color rgb="FF000000"/>
        <rFont val="方正仿宋_GBK"/>
        <charset val="134"/>
      </rPr>
      <t>追减区住建委渝财建〔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62</t>
    </r>
    <r>
      <rPr>
        <sz val="11"/>
        <color rgb="FF000000"/>
        <rFont val="方正仿宋_GBK"/>
        <charset val="134"/>
      </rPr>
      <t>号资金</t>
    </r>
    <r>
      <rPr>
        <sz val="11"/>
        <color rgb="FF000000"/>
        <rFont val="Times New Roman"/>
        <charset val="134"/>
      </rPr>
      <t>7.22</t>
    </r>
    <r>
      <rPr>
        <sz val="11"/>
        <color rgb="FF000000"/>
        <rFont val="方正仿宋_GBK"/>
        <charset val="134"/>
      </rPr>
      <t>万元；追减区住建委大足财农〔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方正仿宋_GBK"/>
        <charset val="134"/>
      </rPr>
      <t>号资金</t>
    </r>
    <r>
      <rPr>
        <sz val="11"/>
        <color rgb="FF000000"/>
        <rFont val="Times New Roman"/>
        <charset val="134"/>
      </rPr>
      <t>11.03</t>
    </r>
    <r>
      <rPr>
        <sz val="11"/>
        <color rgb="FF000000"/>
        <rFont val="方正仿宋_GBK"/>
        <charset val="134"/>
      </rPr>
      <t>万元。</t>
    </r>
  </si>
  <si>
    <r>
      <rPr>
        <sz val="12"/>
        <color rgb="FF000000"/>
        <rFont val="方正仿宋_GBK"/>
        <charset val="134"/>
      </rPr>
      <t>龙石镇</t>
    </r>
  </si>
  <si>
    <r>
      <rPr>
        <sz val="12"/>
        <color rgb="FF000000"/>
        <rFont val="方正仿宋_GBK"/>
        <charset val="134"/>
      </rPr>
      <t>龙水镇</t>
    </r>
  </si>
  <si>
    <r>
      <rPr>
        <sz val="12"/>
        <color rgb="FF000000"/>
        <rFont val="方正仿宋_GBK"/>
        <charset val="134"/>
      </rPr>
      <t>三驱镇</t>
    </r>
  </si>
  <si>
    <r>
      <rPr>
        <sz val="11"/>
        <color rgb="FF000000"/>
        <rFont val="方正仿宋_GBK"/>
        <charset val="134"/>
      </rPr>
      <t>追减区住建委渝财建〔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62</t>
    </r>
    <r>
      <rPr>
        <sz val="11"/>
        <color rgb="FF000000"/>
        <rFont val="方正仿宋_GBK"/>
        <charset val="134"/>
      </rPr>
      <t>号资金</t>
    </r>
  </si>
  <si>
    <r>
      <rPr>
        <sz val="12"/>
        <color rgb="FF000000"/>
        <rFont val="方正仿宋_GBK"/>
        <charset val="134"/>
      </rPr>
      <t>石马镇</t>
    </r>
  </si>
  <si>
    <r>
      <rPr>
        <sz val="12"/>
        <color rgb="FF000000"/>
        <rFont val="方正仿宋_GBK"/>
        <charset val="134"/>
      </rPr>
      <t>拾万镇</t>
    </r>
  </si>
  <si>
    <r>
      <rPr>
        <sz val="12"/>
        <color rgb="FF000000"/>
        <rFont val="方正仿宋_GBK"/>
        <charset val="134"/>
      </rPr>
      <t>铁山镇</t>
    </r>
  </si>
  <si>
    <r>
      <rPr>
        <sz val="12"/>
        <color rgb="FF000000"/>
        <rFont val="方正仿宋_GBK"/>
        <charset val="134"/>
      </rPr>
      <t>万古镇</t>
    </r>
  </si>
  <si>
    <r>
      <rPr>
        <sz val="12"/>
        <color rgb="FF000000"/>
        <rFont val="方正仿宋_GBK"/>
        <charset val="134"/>
      </rPr>
      <t>雍溪镇</t>
    </r>
  </si>
  <si>
    <r>
      <rPr>
        <sz val="12"/>
        <color rgb="FF000000"/>
        <rFont val="方正仿宋_GBK"/>
        <charset val="134"/>
      </rPr>
      <t>邮亭镇</t>
    </r>
  </si>
  <si>
    <r>
      <rPr>
        <sz val="12"/>
        <color rgb="FF000000"/>
        <rFont val="方正仿宋_GBK"/>
        <charset val="134"/>
      </rPr>
      <t>中敖镇</t>
    </r>
  </si>
  <si>
    <r>
      <rPr>
        <sz val="12"/>
        <color rgb="FF000000"/>
        <rFont val="方正仿宋_GBK"/>
        <charset val="134"/>
      </rPr>
      <t>珠溪镇</t>
    </r>
  </si>
  <si>
    <r>
      <rPr>
        <sz val="11"/>
        <color rgb="FF000000"/>
        <rFont val="方正仿宋_GBK"/>
        <charset val="134"/>
      </rPr>
      <t>追减区住建委渝财建〔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246</t>
    </r>
    <r>
      <rPr>
        <sz val="11"/>
        <color rgb="FF000000"/>
        <rFont val="方正仿宋_GBK"/>
        <charset val="134"/>
      </rPr>
      <t>号资金</t>
    </r>
    <r>
      <rPr>
        <sz val="11"/>
        <color rgb="FF000000"/>
        <rFont val="Times New Roman"/>
        <charset val="134"/>
      </rPr>
      <t>7.9</t>
    </r>
    <r>
      <rPr>
        <sz val="11"/>
        <color rgb="FF000000"/>
        <rFont val="方正仿宋_GBK"/>
        <charset val="134"/>
      </rPr>
      <t>万元、追减区住建委渝财建〔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方正仿宋_GBK"/>
        <charset val="134"/>
      </rPr>
      <t>〕</t>
    </r>
    <r>
      <rPr>
        <sz val="11"/>
        <color rgb="FF000000"/>
        <rFont val="Times New Roman"/>
        <charset val="134"/>
      </rPr>
      <t>62</t>
    </r>
    <r>
      <rPr>
        <sz val="11"/>
        <color rgb="FF000000"/>
        <rFont val="方正仿宋_GBK"/>
        <charset val="134"/>
      </rPr>
      <t>号资金</t>
    </r>
    <r>
      <rPr>
        <sz val="11"/>
        <color rgb="FF000000"/>
        <rFont val="Times New Roman"/>
        <charset val="134"/>
      </rPr>
      <t>25.85</t>
    </r>
    <r>
      <rPr>
        <sz val="11"/>
        <color rgb="FF000000"/>
        <rFont val="方正仿宋_GBK"/>
        <charset val="134"/>
      </rPr>
      <t>万元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</si>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</sst>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4"/>
      <color rgb="FF000000"/>
      <name val="方正黑体_GBK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  <font>
      <b/>
      <sz val="11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J6" sqref="J6"/>
    </sheetView>
  </sheetViews>
  <sheetFormatPr defaultColWidth="9" defaultRowHeight="13.5"/>
  <cols>
    <col min="3" max="4" width="7.66666666666667" customWidth="1"/>
    <col min="8" max="8" width="13.6666666666667" style="1" customWidth="1"/>
    <col min="9" max="9" width="31.775" customWidth="1"/>
    <col min="10" max="10" width="74.8916666666667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.75" spans="1:9">
      <c r="A2" s="3" t="s">
        <v>1</v>
      </c>
      <c r="B2" s="3"/>
      <c r="C2" s="3"/>
      <c r="D2" s="3"/>
      <c r="E2" s="3"/>
      <c r="F2" s="3"/>
      <c r="G2" s="3"/>
      <c r="H2" s="4"/>
      <c r="I2" s="3"/>
    </row>
    <row r="3" ht="34.2" customHeight="1" spans="1:9">
      <c r="A3" s="5" t="s">
        <v>2</v>
      </c>
      <c r="B3" s="6" t="s">
        <v>3</v>
      </c>
      <c r="C3" s="7" t="s">
        <v>4</v>
      </c>
      <c r="D3" s="8"/>
      <c r="E3" s="9"/>
      <c r="F3" s="10" t="s">
        <v>5</v>
      </c>
      <c r="G3" s="10"/>
      <c r="H3" s="11"/>
      <c r="I3" s="13" t="s">
        <v>6</v>
      </c>
    </row>
    <row r="4" ht="34" customHeight="1" spans="1:9">
      <c r="A4" s="5"/>
      <c r="B4" s="5"/>
      <c r="C4" s="12" t="s">
        <v>7</v>
      </c>
      <c r="D4" s="12" t="s">
        <v>8</v>
      </c>
      <c r="E4" s="12" t="s">
        <v>9</v>
      </c>
      <c r="F4" s="13" t="s">
        <v>7</v>
      </c>
      <c r="G4" s="13" t="s">
        <v>10</v>
      </c>
      <c r="H4" s="11" t="s">
        <v>9</v>
      </c>
      <c r="I4" s="13"/>
    </row>
    <row r="5" ht="30.75" spans="1:9">
      <c r="A5" s="14">
        <v>1</v>
      </c>
      <c r="B5" s="14" t="s">
        <v>11</v>
      </c>
      <c r="C5" s="15">
        <v>0</v>
      </c>
      <c r="D5" s="15">
        <v>1</v>
      </c>
      <c r="E5" s="16">
        <f t="shared" ref="E5:E26" si="0">SUM(C5:D5)</f>
        <v>1</v>
      </c>
      <c r="F5" s="16">
        <f t="shared" ref="F5:F26" si="1">C5*0.75</f>
        <v>0</v>
      </c>
      <c r="G5" s="16">
        <f t="shared" ref="G5:G26" si="2">D5*3.5</f>
        <v>3.5</v>
      </c>
      <c r="H5" s="17">
        <f t="shared" ref="H5:H26" si="3">SUM(F5:G5)</f>
        <v>3.5</v>
      </c>
      <c r="I5" s="23" t="s">
        <v>12</v>
      </c>
    </row>
    <row r="6" ht="30.75" spans="1:9">
      <c r="A6" s="14">
        <v>2</v>
      </c>
      <c r="B6" s="14" t="s">
        <v>13</v>
      </c>
      <c r="C6" s="15">
        <v>1</v>
      </c>
      <c r="D6" s="15">
        <v>5</v>
      </c>
      <c r="E6" s="16">
        <f t="shared" si="0"/>
        <v>6</v>
      </c>
      <c r="F6" s="16">
        <f t="shared" si="1"/>
        <v>0.75</v>
      </c>
      <c r="G6" s="16">
        <f t="shared" si="2"/>
        <v>17.5</v>
      </c>
      <c r="H6" s="17">
        <f t="shared" si="3"/>
        <v>18.25</v>
      </c>
      <c r="I6" s="23" t="s">
        <v>12</v>
      </c>
    </row>
    <row r="7" ht="30.75" spans="1:9">
      <c r="A7" s="14">
        <v>3</v>
      </c>
      <c r="B7" s="14" t="s">
        <v>14</v>
      </c>
      <c r="C7" s="15">
        <v>0</v>
      </c>
      <c r="D7" s="15">
        <v>2</v>
      </c>
      <c r="E7" s="16">
        <f t="shared" si="0"/>
        <v>2</v>
      </c>
      <c r="F7" s="16">
        <f t="shared" si="1"/>
        <v>0</v>
      </c>
      <c r="G7" s="16">
        <f t="shared" si="2"/>
        <v>7</v>
      </c>
      <c r="H7" s="17">
        <f t="shared" si="3"/>
        <v>7</v>
      </c>
      <c r="I7" s="23" t="s">
        <v>12</v>
      </c>
    </row>
    <row r="8" ht="30.75" spans="1:9">
      <c r="A8" s="14">
        <v>4</v>
      </c>
      <c r="B8" s="14" t="s">
        <v>15</v>
      </c>
      <c r="C8" s="18">
        <v>3</v>
      </c>
      <c r="D8" s="18">
        <v>8</v>
      </c>
      <c r="E8" s="16">
        <f t="shared" si="0"/>
        <v>11</v>
      </c>
      <c r="F8" s="16">
        <f t="shared" si="1"/>
        <v>2.25</v>
      </c>
      <c r="G8" s="16">
        <f t="shared" si="2"/>
        <v>28</v>
      </c>
      <c r="H8" s="17">
        <f t="shared" si="3"/>
        <v>30.25</v>
      </c>
      <c r="I8" s="23" t="s">
        <v>12</v>
      </c>
    </row>
    <row r="9" ht="30.75" spans="1:9">
      <c r="A9" s="14">
        <v>5</v>
      </c>
      <c r="B9" s="14" t="s">
        <v>16</v>
      </c>
      <c r="C9" s="18">
        <v>0</v>
      </c>
      <c r="D9" s="18">
        <v>1</v>
      </c>
      <c r="E9" s="16">
        <f t="shared" si="0"/>
        <v>1</v>
      </c>
      <c r="F9" s="16">
        <f t="shared" si="1"/>
        <v>0</v>
      </c>
      <c r="G9" s="16">
        <f t="shared" si="2"/>
        <v>3.5</v>
      </c>
      <c r="H9" s="17">
        <f t="shared" si="3"/>
        <v>3.5</v>
      </c>
      <c r="I9" s="23" t="s">
        <v>12</v>
      </c>
    </row>
    <row r="10" ht="30.75" spans="1:9">
      <c r="A10" s="14">
        <v>6</v>
      </c>
      <c r="B10" s="14" t="s">
        <v>17</v>
      </c>
      <c r="C10" s="18">
        <v>4</v>
      </c>
      <c r="D10" s="18">
        <v>17</v>
      </c>
      <c r="E10" s="16">
        <f t="shared" si="0"/>
        <v>21</v>
      </c>
      <c r="F10" s="16">
        <f t="shared" si="1"/>
        <v>3</v>
      </c>
      <c r="G10" s="16">
        <f t="shared" si="2"/>
        <v>59.5</v>
      </c>
      <c r="H10" s="17">
        <f t="shared" si="3"/>
        <v>62.5</v>
      </c>
      <c r="I10" s="23" t="s">
        <v>18</v>
      </c>
    </row>
    <row r="11" ht="30.75" spans="1:9">
      <c r="A11" s="14">
        <v>7</v>
      </c>
      <c r="B11" s="14" t="s">
        <v>19</v>
      </c>
      <c r="C11" s="18">
        <v>2</v>
      </c>
      <c r="D11" s="18">
        <v>0</v>
      </c>
      <c r="E11" s="16">
        <f t="shared" si="0"/>
        <v>2</v>
      </c>
      <c r="F11" s="16">
        <f t="shared" si="1"/>
        <v>1.5</v>
      </c>
      <c r="G11" s="16">
        <f t="shared" si="2"/>
        <v>0</v>
      </c>
      <c r="H11" s="17">
        <f t="shared" si="3"/>
        <v>1.5</v>
      </c>
      <c r="I11" s="23" t="s">
        <v>12</v>
      </c>
    </row>
    <row r="12" ht="30.75" spans="1:9">
      <c r="A12" s="14">
        <v>8</v>
      </c>
      <c r="B12" s="14" t="s">
        <v>20</v>
      </c>
      <c r="C12" s="18">
        <v>1</v>
      </c>
      <c r="D12" s="18">
        <v>4</v>
      </c>
      <c r="E12" s="16">
        <f t="shared" si="0"/>
        <v>5</v>
      </c>
      <c r="F12" s="16">
        <f t="shared" si="1"/>
        <v>0.75</v>
      </c>
      <c r="G12" s="16">
        <f t="shared" si="2"/>
        <v>14</v>
      </c>
      <c r="H12" s="17">
        <f t="shared" si="3"/>
        <v>14.75</v>
      </c>
      <c r="I12" s="24" t="s">
        <v>12</v>
      </c>
    </row>
    <row r="13" ht="30.75" spans="1:9">
      <c r="A13" s="14">
        <v>9</v>
      </c>
      <c r="B13" s="14" t="s">
        <v>21</v>
      </c>
      <c r="C13" s="18">
        <v>1</v>
      </c>
      <c r="D13" s="18">
        <v>4</v>
      </c>
      <c r="E13" s="16">
        <f t="shared" si="0"/>
        <v>5</v>
      </c>
      <c r="F13" s="16">
        <f t="shared" si="1"/>
        <v>0.75</v>
      </c>
      <c r="G13" s="16">
        <f t="shared" si="2"/>
        <v>14</v>
      </c>
      <c r="H13" s="17">
        <f t="shared" si="3"/>
        <v>14.75</v>
      </c>
      <c r="I13" s="23" t="s">
        <v>12</v>
      </c>
    </row>
    <row r="14" ht="30.75" spans="1:9">
      <c r="A14" s="14">
        <v>10</v>
      </c>
      <c r="B14" s="14" t="s">
        <v>22</v>
      </c>
      <c r="C14" s="18">
        <v>1</v>
      </c>
      <c r="D14" s="18">
        <v>5</v>
      </c>
      <c r="E14" s="16">
        <f t="shared" si="0"/>
        <v>6</v>
      </c>
      <c r="F14" s="16">
        <f t="shared" si="1"/>
        <v>0.75</v>
      </c>
      <c r="G14" s="16">
        <f t="shared" si="2"/>
        <v>17.5</v>
      </c>
      <c r="H14" s="17">
        <f t="shared" si="3"/>
        <v>18.25</v>
      </c>
      <c r="I14" s="23" t="s">
        <v>12</v>
      </c>
    </row>
    <row r="15" ht="45.75" spans="1:9">
      <c r="A15" s="14">
        <v>11</v>
      </c>
      <c r="B15" s="14" t="s">
        <v>23</v>
      </c>
      <c r="C15" s="18">
        <v>1</v>
      </c>
      <c r="D15" s="18">
        <v>5</v>
      </c>
      <c r="E15" s="16">
        <f t="shared" si="0"/>
        <v>6</v>
      </c>
      <c r="F15" s="16">
        <f t="shared" si="1"/>
        <v>0.75</v>
      </c>
      <c r="G15" s="16">
        <f t="shared" si="2"/>
        <v>17.5</v>
      </c>
      <c r="H15" s="17">
        <f t="shared" si="3"/>
        <v>18.25</v>
      </c>
      <c r="I15" s="23" t="s">
        <v>24</v>
      </c>
    </row>
    <row r="16" ht="30.75" spans="1:9">
      <c r="A16" s="14">
        <v>12</v>
      </c>
      <c r="B16" s="14" t="s">
        <v>25</v>
      </c>
      <c r="C16" s="18">
        <v>0</v>
      </c>
      <c r="D16" s="18">
        <v>2</v>
      </c>
      <c r="E16" s="16">
        <f t="shared" si="0"/>
        <v>2</v>
      </c>
      <c r="F16" s="16">
        <f t="shared" si="1"/>
        <v>0</v>
      </c>
      <c r="G16" s="16">
        <f t="shared" si="2"/>
        <v>7</v>
      </c>
      <c r="H16" s="17">
        <f t="shared" si="3"/>
        <v>7</v>
      </c>
      <c r="I16" s="23" t="s">
        <v>12</v>
      </c>
    </row>
    <row r="17" ht="30.75" spans="1:9">
      <c r="A17" s="14">
        <v>13</v>
      </c>
      <c r="B17" s="14" t="s">
        <v>26</v>
      </c>
      <c r="C17" s="18">
        <v>1</v>
      </c>
      <c r="D17" s="18">
        <v>9</v>
      </c>
      <c r="E17" s="16">
        <f t="shared" si="0"/>
        <v>10</v>
      </c>
      <c r="F17" s="16">
        <f t="shared" si="1"/>
        <v>0.75</v>
      </c>
      <c r="G17" s="16">
        <f t="shared" si="2"/>
        <v>31.5</v>
      </c>
      <c r="H17" s="17">
        <f t="shared" si="3"/>
        <v>32.25</v>
      </c>
      <c r="I17" s="23" t="s">
        <v>18</v>
      </c>
    </row>
    <row r="18" ht="30.75" spans="1:9">
      <c r="A18" s="14">
        <v>14</v>
      </c>
      <c r="B18" s="14" t="s">
        <v>27</v>
      </c>
      <c r="C18" s="15">
        <v>4</v>
      </c>
      <c r="D18" s="15">
        <v>12</v>
      </c>
      <c r="E18" s="16">
        <f t="shared" si="0"/>
        <v>16</v>
      </c>
      <c r="F18" s="16">
        <f t="shared" si="1"/>
        <v>3</v>
      </c>
      <c r="G18" s="16">
        <f t="shared" si="2"/>
        <v>42</v>
      </c>
      <c r="H18" s="17">
        <f t="shared" si="3"/>
        <v>45</v>
      </c>
      <c r="I18" s="23" t="s">
        <v>28</v>
      </c>
    </row>
    <row r="19" ht="30.75" spans="1:9">
      <c r="A19" s="14">
        <v>15</v>
      </c>
      <c r="B19" s="14" t="s">
        <v>29</v>
      </c>
      <c r="C19" s="15">
        <v>3</v>
      </c>
      <c r="D19" s="15">
        <v>3</v>
      </c>
      <c r="E19" s="16">
        <f t="shared" si="0"/>
        <v>6</v>
      </c>
      <c r="F19" s="16">
        <f t="shared" si="1"/>
        <v>2.25</v>
      </c>
      <c r="G19" s="16">
        <f t="shared" si="2"/>
        <v>10.5</v>
      </c>
      <c r="H19" s="17">
        <f t="shared" si="3"/>
        <v>12.75</v>
      </c>
      <c r="I19" s="23" t="s">
        <v>12</v>
      </c>
    </row>
    <row r="20" ht="30.75" spans="1:9">
      <c r="A20" s="14">
        <v>16</v>
      </c>
      <c r="B20" s="14" t="s">
        <v>30</v>
      </c>
      <c r="C20" s="15">
        <v>2</v>
      </c>
      <c r="D20" s="15">
        <v>1</v>
      </c>
      <c r="E20" s="16">
        <f t="shared" si="0"/>
        <v>3</v>
      </c>
      <c r="F20" s="16">
        <f t="shared" si="1"/>
        <v>1.5</v>
      </c>
      <c r="G20" s="16">
        <f t="shared" si="2"/>
        <v>3.5</v>
      </c>
      <c r="H20" s="17">
        <f t="shared" si="3"/>
        <v>5</v>
      </c>
      <c r="I20" s="23" t="s">
        <v>12</v>
      </c>
    </row>
    <row r="21" ht="30.75" spans="1:9">
      <c r="A21" s="14">
        <v>17</v>
      </c>
      <c r="B21" s="14" t="s">
        <v>31</v>
      </c>
      <c r="C21" s="15">
        <v>0</v>
      </c>
      <c r="D21" s="15">
        <v>9</v>
      </c>
      <c r="E21" s="16">
        <f t="shared" si="0"/>
        <v>9</v>
      </c>
      <c r="F21" s="16">
        <f t="shared" si="1"/>
        <v>0</v>
      </c>
      <c r="G21" s="16">
        <f t="shared" si="2"/>
        <v>31.5</v>
      </c>
      <c r="H21" s="17">
        <f t="shared" si="3"/>
        <v>31.5</v>
      </c>
      <c r="I21" s="23" t="s">
        <v>12</v>
      </c>
    </row>
    <row r="22" ht="30.75" spans="1:9">
      <c r="A22" s="14">
        <v>18</v>
      </c>
      <c r="B22" s="14" t="s">
        <v>32</v>
      </c>
      <c r="C22" s="15">
        <v>2</v>
      </c>
      <c r="D22" s="15">
        <v>0</v>
      </c>
      <c r="E22" s="16">
        <f t="shared" si="0"/>
        <v>2</v>
      </c>
      <c r="F22" s="16">
        <f t="shared" si="1"/>
        <v>1.5</v>
      </c>
      <c r="G22" s="16">
        <f t="shared" si="2"/>
        <v>0</v>
      </c>
      <c r="H22" s="17">
        <f t="shared" si="3"/>
        <v>1.5</v>
      </c>
      <c r="I22" s="23" t="s">
        <v>12</v>
      </c>
    </row>
    <row r="23" ht="30.75" spans="1:9">
      <c r="A23" s="14">
        <v>19</v>
      </c>
      <c r="B23" s="14" t="s">
        <v>33</v>
      </c>
      <c r="C23" s="15">
        <v>2</v>
      </c>
      <c r="D23" s="15">
        <v>3</v>
      </c>
      <c r="E23" s="16">
        <f t="shared" si="0"/>
        <v>5</v>
      </c>
      <c r="F23" s="16">
        <f t="shared" si="1"/>
        <v>1.5</v>
      </c>
      <c r="G23" s="16">
        <f t="shared" si="2"/>
        <v>10.5</v>
      </c>
      <c r="H23" s="17">
        <f t="shared" si="3"/>
        <v>12</v>
      </c>
      <c r="I23" s="23" t="s">
        <v>12</v>
      </c>
    </row>
    <row r="24" ht="30.75" spans="1:9">
      <c r="A24" s="14">
        <v>20</v>
      </c>
      <c r="B24" s="14" t="s">
        <v>34</v>
      </c>
      <c r="C24" s="15">
        <v>2</v>
      </c>
      <c r="D24" s="15">
        <v>1</v>
      </c>
      <c r="E24" s="16">
        <f t="shared" si="0"/>
        <v>3</v>
      </c>
      <c r="F24" s="16">
        <f t="shared" si="1"/>
        <v>1.5</v>
      </c>
      <c r="G24" s="16">
        <f t="shared" si="2"/>
        <v>3.5</v>
      </c>
      <c r="H24" s="17">
        <f t="shared" si="3"/>
        <v>5</v>
      </c>
      <c r="I24" s="23" t="s">
        <v>12</v>
      </c>
    </row>
    <row r="25" ht="30.75" spans="1:9">
      <c r="A25" s="14">
        <v>21</v>
      </c>
      <c r="B25" s="14" t="s">
        <v>35</v>
      </c>
      <c r="C25" s="15">
        <v>9</v>
      </c>
      <c r="D25" s="15">
        <v>17</v>
      </c>
      <c r="E25" s="16">
        <f t="shared" si="0"/>
        <v>26</v>
      </c>
      <c r="F25" s="16">
        <f t="shared" si="1"/>
        <v>6.75</v>
      </c>
      <c r="G25" s="16">
        <f t="shared" si="2"/>
        <v>59.5</v>
      </c>
      <c r="H25" s="17">
        <f t="shared" si="3"/>
        <v>66.25</v>
      </c>
      <c r="I25" s="23" t="s">
        <v>18</v>
      </c>
    </row>
    <row r="26" ht="45.75" spans="1:9">
      <c r="A26" s="14">
        <v>22</v>
      </c>
      <c r="B26" s="14" t="s">
        <v>36</v>
      </c>
      <c r="C26" s="15">
        <v>3</v>
      </c>
      <c r="D26" s="15">
        <v>9</v>
      </c>
      <c r="E26" s="16">
        <f t="shared" si="0"/>
        <v>12</v>
      </c>
      <c r="F26" s="16">
        <f t="shared" si="1"/>
        <v>2.25</v>
      </c>
      <c r="G26" s="16">
        <f t="shared" si="2"/>
        <v>31.5</v>
      </c>
      <c r="H26" s="17">
        <f t="shared" si="3"/>
        <v>33.75</v>
      </c>
      <c r="I26" s="23" t="s">
        <v>37</v>
      </c>
    </row>
    <row r="27" ht="16.5" spans="1:9">
      <c r="A27" s="19" t="s">
        <v>38</v>
      </c>
      <c r="B27" s="20"/>
      <c r="C27" s="21">
        <f t="shared" ref="C27:H27" si="4">SUM(C5:C26)</f>
        <v>42</v>
      </c>
      <c r="D27" s="21">
        <f t="shared" si="4"/>
        <v>118</v>
      </c>
      <c r="E27" s="21">
        <f t="shared" si="4"/>
        <v>160</v>
      </c>
      <c r="F27" s="21">
        <f t="shared" si="4"/>
        <v>31.5</v>
      </c>
      <c r="G27" s="21">
        <f t="shared" si="4"/>
        <v>413</v>
      </c>
      <c r="H27" s="22">
        <f t="shared" si="4"/>
        <v>444.5</v>
      </c>
      <c r="I27" s="20"/>
    </row>
  </sheetData>
  <autoFilter ref="A4:K28">
    <extLst/>
  </autoFilter>
  <mergeCells count="8">
    <mergeCell ref="A1:I1"/>
    <mergeCell ref="A2:I2"/>
    <mergeCell ref="C3:E3"/>
    <mergeCell ref="F3:H3"/>
    <mergeCell ref="A27:B27"/>
    <mergeCell ref="A3:A4"/>
    <mergeCell ref="B3:B4"/>
    <mergeCell ref="I3:I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局办公室</cp:lastModifiedBy>
  <dcterms:created xsi:type="dcterms:W3CDTF">2025-06-10T01:28:00Z</dcterms:created>
  <dcterms:modified xsi:type="dcterms:W3CDTF">2025-06-10T01:28:58Z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55D2CF57BFAF4037962A8EBE51B88A6C_11</vt:lpwstr>
  </property>
  <property fmtid="{D5CDD505-2E9C-101B-9397-08002B2CF9AE}" pid="3" name="KSOProductBuildVer">
    <vt:lpwstr>2052-12.1.0.15712</vt:lpwstr>
  </property>
</Properties>
</file>