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490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11" i="1"/>
  <c r="N11"/>
  <c r="L11"/>
  <c r="K11"/>
  <c r="J11"/>
  <c r="I11"/>
  <c r="H11"/>
  <c r="G11"/>
  <c r="F11"/>
  <c r="E11"/>
  <c r="C11"/>
</calcChain>
</file>

<file path=xl/sharedStrings.xml><?xml version="1.0" encoding="utf-8"?>
<sst xmlns="http://schemas.openxmlformats.org/spreadsheetml/2006/main" count="32" uniqueCount="31">
  <si>
    <r>
      <rPr>
        <sz val="18"/>
        <color theme="1"/>
        <rFont val="宋体"/>
        <charset val="134"/>
        <scheme val="minor"/>
      </rPr>
      <t xml:space="preserve">                             2021年农业生产社会化服务环节汇总表
                                                                        </t>
    </r>
    <r>
      <rPr>
        <sz val="12"/>
        <color theme="1"/>
        <rFont val="宋体"/>
        <charset val="134"/>
        <scheme val="minor"/>
      </rPr>
      <t xml:space="preserve">单位：亩                                                                                                     </t>
    </r>
  </si>
  <si>
    <t>序号</t>
  </si>
  <si>
    <t>服务组织名称</t>
  </si>
  <si>
    <t>合同面积</t>
  </si>
  <si>
    <t>机耕作业</t>
  </si>
  <si>
    <t>育秧作业</t>
  </si>
  <si>
    <t>机插作业</t>
  </si>
  <si>
    <t>统防统治</t>
  </si>
  <si>
    <t>直播
机耕起垄</t>
  </si>
  <si>
    <t>直播
统防统治</t>
  </si>
  <si>
    <t>直播
机械收割</t>
  </si>
  <si>
    <t>烘干
（吨）</t>
  </si>
  <si>
    <t>拟补助
合计金额
(元）</t>
  </si>
  <si>
    <t>重庆大足现代农业发展有限公司</t>
  </si>
  <si>
    <t>重庆市大足区盛隆农机专业合作社</t>
  </si>
  <si>
    <t>重庆市大足区春伟农机股份合作社</t>
  </si>
  <si>
    <t>重庆张文农机专业合作社</t>
  </si>
  <si>
    <t>重庆市大足区有益农机专业合作社</t>
  </si>
  <si>
    <t>重庆邦特粮油作物种植股份合作社</t>
  </si>
  <si>
    <t xml:space="preserve">           </t>
  </si>
  <si>
    <t>重庆市大足区廷勇农机股份合作社</t>
  </si>
  <si>
    <t>重庆市大足区丰禾农机股份合作社</t>
  </si>
  <si>
    <t>合计</t>
  </si>
  <si>
    <t>单位负责人：黄克成</t>
  </si>
  <si>
    <t>站所负责人：张常远</t>
  </si>
  <si>
    <t>制表人：</t>
  </si>
  <si>
    <t>蒲应权</t>
  </si>
  <si>
    <t>制表时间：2022.1.18</t>
  </si>
  <si>
    <t>另：仓储项目标的150万元，盛隆和有益各50万元已建设完成，廷勇农机50万元正在实施中。</t>
  </si>
  <si>
    <t>油菜机收
秸秆还田</t>
  </si>
  <si>
    <t>高粱机收
秸秆还田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</si>
</sst>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方正仿宋_GBK"/>
      <charset val="134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>
      <selection activeCell="B21" sqref="B21"/>
    </sheetView>
  </sheetViews>
  <sheetFormatPr defaultColWidth="9" defaultRowHeight="13.5"/>
  <cols>
    <col min="1" max="1" width="4" customWidth="1"/>
    <col min="2" max="2" width="31" customWidth="1"/>
    <col min="3" max="3" width="9.25" customWidth="1"/>
    <col min="4" max="4" width="0.25" hidden="1" customWidth="1"/>
    <col min="5" max="5" width="8.375" customWidth="1"/>
    <col min="6" max="6" width="8" customWidth="1"/>
    <col min="7" max="7" width="8.875" customWidth="1"/>
    <col min="8" max="8" width="7.625" customWidth="1"/>
    <col min="9" max="9" width="9" customWidth="1"/>
    <col min="10" max="10" width="8.375" customWidth="1"/>
    <col min="11" max="11" width="8.25" customWidth="1"/>
    <col min="12" max="12" width="8.125" customWidth="1"/>
    <col min="13" max="13" width="7.5" customWidth="1"/>
    <col min="14" max="14" width="5.5" customWidth="1"/>
    <col min="15" max="15" width="8.875" customWidth="1"/>
  </cols>
  <sheetData>
    <row r="1" spans="1:16" ht="51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7"/>
    </row>
    <row r="2" spans="1:16" ht="60" customHeight="1">
      <c r="A2" s="1" t="s">
        <v>1</v>
      </c>
      <c r="B2" s="2" t="s">
        <v>2</v>
      </c>
      <c r="C2" s="1" t="s">
        <v>3</v>
      </c>
      <c r="D2" s="1" t="s">
        <v>4</v>
      </c>
      <c r="E2" s="1" t="s">
        <v>4</v>
      </c>
      <c r="F2" s="1" t="s">
        <v>5</v>
      </c>
      <c r="G2" s="1" t="s">
        <v>6</v>
      </c>
      <c r="H2" s="1" t="s">
        <v>7</v>
      </c>
      <c r="I2" s="8" t="s">
        <v>8</v>
      </c>
      <c r="J2" s="8" t="s">
        <v>9</v>
      </c>
      <c r="K2" s="8" t="s">
        <v>10</v>
      </c>
      <c r="L2" s="9" t="s">
        <v>29</v>
      </c>
      <c r="M2" s="9" t="s">
        <v>30</v>
      </c>
      <c r="N2" s="8" t="s">
        <v>11</v>
      </c>
      <c r="O2" s="8" t="s">
        <v>12</v>
      </c>
      <c r="P2" s="7"/>
    </row>
    <row r="3" spans="1:16" ht="22.5">
      <c r="A3" s="3">
        <v>1</v>
      </c>
      <c r="B3" s="4" t="s">
        <v>13</v>
      </c>
      <c r="C3" s="5">
        <v>1101.415</v>
      </c>
      <c r="D3" s="5"/>
      <c r="E3" s="5">
        <v>450</v>
      </c>
      <c r="F3" s="5">
        <v>450</v>
      </c>
      <c r="G3" s="5">
        <v>450</v>
      </c>
      <c r="H3" s="5">
        <v>450</v>
      </c>
      <c r="I3" s="5">
        <v>601.41499999999996</v>
      </c>
      <c r="J3" s="5">
        <v>601.41499999999996</v>
      </c>
      <c r="K3" s="5">
        <v>601.41499999999996</v>
      </c>
      <c r="L3" s="5">
        <v>801</v>
      </c>
      <c r="M3" s="5"/>
      <c r="N3" s="5"/>
      <c r="O3" s="5">
        <v>141145</v>
      </c>
      <c r="P3" s="7"/>
    </row>
    <row r="4" spans="1:16" ht="22.5">
      <c r="A4" s="3">
        <v>2</v>
      </c>
      <c r="B4" s="4" t="s">
        <v>14</v>
      </c>
      <c r="C4" s="5">
        <v>2675.9</v>
      </c>
      <c r="D4" s="5"/>
      <c r="E4" s="5">
        <v>2540.9</v>
      </c>
      <c r="F4" s="5">
        <v>2365.9</v>
      </c>
      <c r="G4" s="5">
        <v>2365.9</v>
      </c>
      <c r="H4" s="5">
        <v>2540.9</v>
      </c>
      <c r="I4" s="5">
        <v>310</v>
      </c>
      <c r="J4" s="5">
        <v>310</v>
      </c>
      <c r="K4" s="5">
        <v>310</v>
      </c>
      <c r="L4" s="5">
        <v>1450</v>
      </c>
      <c r="M4" s="5"/>
      <c r="N4" s="5">
        <v>1297</v>
      </c>
      <c r="O4" s="5">
        <v>469450</v>
      </c>
      <c r="P4" s="7"/>
    </row>
    <row r="5" spans="1:16" ht="22.5">
      <c r="A5" s="3">
        <v>3</v>
      </c>
      <c r="B5" s="4" t="s">
        <v>15</v>
      </c>
      <c r="C5" s="5">
        <v>1745</v>
      </c>
      <c r="D5" s="5"/>
      <c r="E5" s="5">
        <v>1561.72</v>
      </c>
      <c r="F5" s="5">
        <v>1561.72</v>
      </c>
      <c r="G5" s="5">
        <v>1561.72</v>
      </c>
      <c r="H5" s="5">
        <v>1561.72</v>
      </c>
      <c r="I5" s="5"/>
      <c r="J5" s="5"/>
      <c r="K5" s="5"/>
      <c r="L5" s="5">
        <v>480</v>
      </c>
      <c r="M5" s="5"/>
      <c r="N5" s="5">
        <v>734</v>
      </c>
      <c r="O5" s="5">
        <v>251100</v>
      </c>
      <c r="P5" s="7"/>
    </row>
    <row r="6" spans="1:16" ht="22.5">
      <c r="A6" s="3">
        <v>4</v>
      </c>
      <c r="B6" s="4" t="s">
        <v>16</v>
      </c>
      <c r="C6" s="5">
        <v>938.75</v>
      </c>
      <c r="D6" s="5"/>
      <c r="E6" s="5">
        <v>938.75</v>
      </c>
      <c r="F6" s="5">
        <v>938.75</v>
      </c>
      <c r="G6" s="5">
        <v>938.75</v>
      </c>
      <c r="H6" s="5">
        <v>938.75</v>
      </c>
      <c r="I6" s="5"/>
      <c r="J6" s="5"/>
      <c r="K6" s="5"/>
      <c r="L6" s="5">
        <v>500</v>
      </c>
      <c r="M6" s="5"/>
      <c r="N6" s="5">
        <v>342</v>
      </c>
      <c r="O6" s="5">
        <v>150500</v>
      </c>
      <c r="P6" s="7"/>
    </row>
    <row r="7" spans="1:16" ht="22.5">
      <c r="A7" s="3">
        <v>5</v>
      </c>
      <c r="B7" s="4" t="s">
        <v>17</v>
      </c>
      <c r="C7" s="5">
        <v>2583.8000000000002</v>
      </c>
      <c r="D7" s="5"/>
      <c r="E7" s="5">
        <v>1683</v>
      </c>
      <c r="F7" s="5">
        <v>1683</v>
      </c>
      <c r="G7" s="5">
        <v>1683</v>
      </c>
      <c r="H7" s="5">
        <v>1683</v>
      </c>
      <c r="I7" s="5">
        <v>861.8</v>
      </c>
      <c r="J7" s="5">
        <v>861.8</v>
      </c>
      <c r="K7" s="5">
        <v>861.8</v>
      </c>
      <c r="L7" s="5">
        <v>1360</v>
      </c>
      <c r="M7" s="5">
        <v>450</v>
      </c>
      <c r="N7" s="5">
        <v>1817</v>
      </c>
      <c r="O7" s="5">
        <v>517550</v>
      </c>
      <c r="P7" s="7"/>
    </row>
    <row r="8" spans="1:16" ht="22.5">
      <c r="A8" s="3">
        <v>6</v>
      </c>
      <c r="B8" s="4" t="s">
        <v>18</v>
      </c>
      <c r="C8" s="5">
        <v>1098</v>
      </c>
      <c r="D8" s="5"/>
      <c r="E8" s="5">
        <v>799.28</v>
      </c>
      <c r="F8" s="5">
        <v>799.28</v>
      </c>
      <c r="G8" s="5">
        <v>799.28</v>
      </c>
      <c r="H8" s="5">
        <v>799.28</v>
      </c>
      <c r="I8" s="5"/>
      <c r="J8" s="5"/>
      <c r="K8" s="5"/>
      <c r="L8" s="5">
        <v>350</v>
      </c>
      <c r="M8" s="5"/>
      <c r="N8" s="5">
        <v>444</v>
      </c>
      <c r="O8" s="5">
        <v>140050</v>
      </c>
      <c r="P8" s="7" t="s">
        <v>19</v>
      </c>
    </row>
    <row r="9" spans="1:16" ht="22.5">
      <c r="A9" s="3">
        <v>7</v>
      </c>
      <c r="B9" s="4" t="s">
        <v>20</v>
      </c>
      <c r="C9" s="5">
        <v>2461</v>
      </c>
      <c r="D9" s="5"/>
      <c r="E9" s="5">
        <v>1011</v>
      </c>
      <c r="F9" s="5">
        <v>1011</v>
      </c>
      <c r="G9" s="5">
        <v>1011</v>
      </c>
      <c r="H9" s="5">
        <v>1011</v>
      </c>
      <c r="I9" s="5">
        <v>1450</v>
      </c>
      <c r="J9" s="5">
        <v>1450</v>
      </c>
      <c r="K9" s="5">
        <v>1450</v>
      </c>
      <c r="L9" s="5">
        <v>1658</v>
      </c>
      <c r="M9" s="5">
        <v>2595</v>
      </c>
      <c r="N9" s="5">
        <v>1737</v>
      </c>
      <c r="O9" s="5">
        <v>611185</v>
      </c>
      <c r="P9" s="7"/>
    </row>
    <row r="10" spans="1:16" ht="22.5">
      <c r="A10" s="3">
        <v>8</v>
      </c>
      <c r="B10" s="4" t="s">
        <v>21</v>
      </c>
      <c r="C10" s="5">
        <v>4785.3149999999996</v>
      </c>
      <c r="D10" s="5"/>
      <c r="E10" s="5">
        <v>2975.38</v>
      </c>
      <c r="F10" s="5">
        <v>2975.38</v>
      </c>
      <c r="G10" s="5">
        <v>2975.38</v>
      </c>
      <c r="H10" s="5">
        <v>2975.38</v>
      </c>
      <c r="I10" s="5">
        <v>1260.0999999999999</v>
      </c>
      <c r="J10" s="5">
        <v>1260.0999999999999</v>
      </c>
      <c r="K10" s="5">
        <v>1260.0999999999999</v>
      </c>
      <c r="L10" s="5">
        <v>450</v>
      </c>
      <c r="M10" s="5"/>
      <c r="N10" s="5">
        <v>2735</v>
      </c>
      <c r="O10" s="5">
        <v>717250</v>
      </c>
      <c r="P10" s="7"/>
    </row>
    <row r="11" spans="1:16" ht="22.5">
      <c r="A11" s="3" t="s">
        <v>22</v>
      </c>
      <c r="B11" s="6"/>
      <c r="C11" s="5">
        <f>SUM(C3:C10)</f>
        <v>17389.18</v>
      </c>
      <c r="D11" s="5"/>
      <c r="E11" s="5">
        <f t="shared" ref="E11:L11" si="0">SUM(E3:E10)</f>
        <v>11960.03</v>
      </c>
      <c r="F11" s="5">
        <f t="shared" si="0"/>
        <v>11785.03</v>
      </c>
      <c r="G11" s="5">
        <f t="shared" si="0"/>
        <v>11785.03</v>
      </c>
      <c r="H11" s="5">
        <f t="shared" si="0"/>
        <v>11960.03</v>
      </c>
      <c r="I11" s="5">
        <f t="shared" si="0"/>
        <v>4483.3149999999996</v>
      </c>
      <c r="J11" s="5">
        <f t="shared" si="0"/>
        <v>4483.3149999999996</v>
      </c>
      <c r="K11" s="5">
        <f t="shared" si="0"/>
        <v>4483.3149999999996</v>
      </c>
      <c r="L11" s="5">
        <f t="shared" si="0"/>
        <v>7049</v>
      </c>
      <c r="M11" s="5">
        <v>3045</v>
      </c>
      <c r="N11" s="5">
        <f>SUM(N4:N10)</f>
        <v>9106</v>
      </c>
      <c r="O11" s="5">
        <f>SUM(O3:O10)</f>
        <v>2998230</v>
      </c>
      <c r="P11" s="7"/>
    </row>
    <row r="13" spans="1:16">
      <c r="A13" s="12" t="s">
        <v>23</v>
      </c>
      <c r="B13" s="12"/>
      <c r="E13" s="13" t="s">
        <v>24</v>
      </c>
      <c r="F13" s="13"/>
      <c r="G13" s="13"/>
      <c r="J13" t="s">
        <v>25</v>
      </c>
      <c r="K13" t="s">
        <v>26</v>
      </c>
      <c r="M13" s="13" t="s">
        <v>27</v>
      </c>
      <c r="N13" s="13"/>
      <c r="O13" s="13"/>
    </row>
    <row r="15" spans="1:16">
      <c r="B15" t="s">
        <v>28</v>
      </c>
    </row>
  </sheetData>
  <mergeCells count="4">
    <mergeCell ref="A1:O1"/>
    <mergeCell ref="A13:B13"/>
    <mergeCell ref="E13:G13"/>
    <mergeCell ref="M13:O13"/>
  </mergeCells>
  <phoneticPr fontId="7" type="noConversion"/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Administrator</cp:lastModifiedBy>
  <dcterms:created xsi:type="dcterms:W3CDTF">2020-11-17T01:31:00Z</dcterms:created>
  <dcterms:modified xsi:type="dcterms:W3CDTF">2022-01-24T01:53:10Z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