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附件" sheetId="1" r:id="rId1"/>
  </sheets>
  <definedNames>
    <definedName name="_xlnm.Print_Titles" localSheetId="0">'附件'!$3:$4</definedName>
    <definedName name="_xlnm._FilterDatabase" localSheetId="0" hidden="1">'附件'!$A$4:$M$102</definedName>
  </definedNames>
  <calcPr fullCalcOnLoad="1"/>
</workbook>
</file>

<file path=xl/sharedStrings.xml><?xml version="1.0" encoding="utf-8"?>
<sst xmlns="http://schemas.openxmlformats.org/spreadsheetml/2006/main" count="406" uniqueCount="261">
  <si>
    <t>附件：</t>
  </si>
  <si>
    <t>大足区2023年部分衔接资金项目资金来源调整情况表</t>
  </si>
  <si>
    <t>序号</t>
  </si>
  <si>
    <t>项目名称</t>
  </si>
  <si>
    <t>实施单位</t>
  </si>
  <si>
    <t>下达计划文件号</t>
  </si>
  <si>
    <t>调整前资金来源（万元）</t>
  </si>
  <si>
    <t>调整后资金来源（万元）</t>
  </si>
  <si>
    <t>备注</t>
  </si>
  <si>
    <t>小计</t>
  </si>
  <si>
    <t>中央</t>
  </si>
  <si>
    <t>市级</t>
  </si>
  <si>
    <t>区级</t>
  </si>
  <si>
    <t>合计</t>
  </si>
  <si>
    <t>大足区2023年龙岗街道宝林村水果标准园基础设施建设项目</t>
  </si>
  <si>
    <t>重庆市大足区丰隆农业发展有限公司</t>
  </si>
  <si>
    <t>大足委农组办〔2022〕57号</t>
  </si>
  <si>
    <t>调减渝财农〔2022〕131号中央资金10万元，调增大足财农〔2023〕20号区级资金10万元</t>
  </si>
  <si>
    <t>大足区2023年铁山镇双桥村运良生态农业家庭农场蔬菜基地钢架大棚建设项目</t>
  </si>
  <si>
    <t>大足区运良生态农业家庭农场</t>
  </si>
  <si>
    <t>调减渝财农〔2022〕131号中央资金5万元，调增大足财农〔2023〕20号区级资金5万元</t>
  </si>
  <si>
    <t>大足区2023年铁山镇连科村黄毅生态农业家庭农场蔬菜基地钢架大棚建设项目</t>
  </si>
  <si>
    <t>大足区黄毅生态农业家庭农场</t>
  </si>
  <si>
    <t>大足区2023年三驱镇月亮村卓森合作社高效节水灌溉建设项目</t>
  </si>
  <si>
    <t>重庆市大足区卓森农民专业合作社</t>
  </si>
  <si>
    <t>调减渝财农〔2022〕131号中央资金20万元，调增大足财农〔2023〕20号区级资金20万元</t>
  </si>
  <si>
    <t>大足区2023年中敖镇观寺村、碑坳村博客园喷灌及自动施药系统建设项目</t>
  </si>
  <si>
    <t>博客园
（重 庆）生态农业发展有限公司</t>
  </si>
  <si>
    <t>调减渝财农〔2022〕131号中央资金15万元，调增大足财农〔2023〕20号区级资金15万元</t>
  </si>
  <si>
    <t>大足区2023年宝顶镇古佛村长生生态农业科技有限公司水肥药一体化新建项目</t>
  </si>
  <si>
    <t>重庆市大足区长生生态农业科技有限公司</t>
  </si>
  <si>
    <t>大足区2023年铁山镇连科村水肥药一体化建设项目</t>
  </si>
  <si>
    <t>重庆晖耀仟和生态农业发展有限公司</t>
  </si>
  <si>
    <t>调减渝财农〔2022〕131号中央资金25万元，调增大足财农〔2023〕20号区级资金25万元</t>
  </si>
  <si>
    <t>大足区2023年铁山镇继光村水肥药一体化建设项目</t>
  </si>
  <si>
    <t>重庆芷黍香农业科技有限公司</t>
  </si>
  <si>
    <t>大足区2023年拾万镇檬子村通联农业笛女生态园灌溉设施建设项目</t>
  </si>
  <si>
    <t>重庆市大足区通联现代农业开发有限公司</t>
  </si>
  <si>
    <t>大足区2023年拾万镇将军村足丰柠檬水肥药一体化建设项目</t>
  </si>
  <si>
    <t>重庆市大足区足丰柠檬种植专业合作社</t>
  </si>
  <si>
    <t>大足区2023年高升镇华升社区、旭光村水肥一体化项目</t>
  </si>
  <si>
    <t>重庆市大足区利杰草莓种植有限公司</t>
  </si>
  <si>
    <t>大足区2023年拾万镇将军村微生物生态种养循环示范基地（猪圈舍）建设项目</t>
  </si>
  <si>
    <t>重庆市大足区将军种养专业合作社</t>
  </si>
  <si>
    <t>大足区2023年拾万镇将军村皮蛋产业项目</t>
  </si>
  <si>
    <t>重庆尊香园食品有限公司</t>
  </si>
  <si>
    <t>大足区2023年珠溪镇下坝村“稻+”产业发展项目</t>
  </si>
  <si>
    <t>重庆市大足区玉博生态农业发展有限公司</t>
  </si>
  <si>
    <t>调减渝财农〔2022〕131号中央资金50万元，调增大足财农〔2023〕20号区级资金50万元</t>
  </si>
  <si>
    <t>大足区2023年龙石镇保家村防鸟避雨一体化设施建设项目</t>
  </si>
  <si>
    <t>重庆市乡卡卡生态农业发展有限公司</t>
  </si>
  <si>
    <t>大足委农组办〔2023〕7号</t>
  </si>
  <si>
    <t>调减渝财农〔2023〕25号中央资金10万元，调增大足财农〔2023〕20号区级资金10万元</t>
  </si>
  <si>
    <t>大足区2023年智凤街道新店社区优质蔬菜基地钢架大棚项目</t>
  </si>
  <si>
    <t>菁盈福重庆农业科技有限公司</t>
  </si>
  <si>
    <t>大足区2023年雍溪镇石堡村喷滴灌项目</t>
  </si>
  <si>
    <t>重庆市物华农业科技专业合作社</t>
  </si>
  <si>
    <t>调减渝财农〔2023〕25号中央资金30万元，调增大足财农〔2023〕20号区级资金30万元</t>
  </si>
  <si>
    <t>大足区2023年珠溪镇小滩村惠农花椒基础设施建设项目</t>
  </si>
  <si>
    <t>重庆市大足区惠农花椒种植专业合作社</t>
  </si>
  <si>
    <t>大足区2023年高升镇旭光村枇杷基地大棚建设项目</t>
  </si>
  <si>
    <t>重庆旭阳水果种植农民专业合作社</t>
  </si>
  <si>
    <t>大足区2023年棠香双丰村恋池家庭农场产业发展建设项目</t>
  </si>
  <si>
    <t>重庆市大足区恋池家庭农场</t>
  </si>
  <si>
    <t>大足区2023年三驱镇铁桥村基础设施建设项目</t>
  </si>
  <si>
    <t>重庆市大足区啄头山果蔬种植专业合作社</t>
  </si>
  <si>
    <t>大足区2023年中敖镇麻杨村春伟优质粮油基地基础设施建设项目</t>
  </si>
  <si>
    <t>重庆市大足区春伟农机股份合作社</t>
  </si>
  <si>
    <t>调减渝财农〔2023〕25号中央资金5万元，调增大足财农〔2023〕20号区级资金5万元</t>
  </si>
  <si>
    <t>大足区2023年宝兴镇转龙村领行花椒种植专业合作社基础设施设备建设项目</t>
  </si>
  <si>
    <t>重庆市大足区领行花椒种植专业合作社</t>
  </si>
  <si>
    <t>大足区2023年铁山镇高龙村木神中药材园区基础设施建设项目</t>
  </si>
  <si>
    <t>重庆市大足区木神中草药种植有限责任公司</t>
  </si>
  <si>
    <t>调减渝财农〔2023〕25号中央资金6万元，调增大足财农〔2023〕20号区级资金6万元</t>
  </si>
  <si>
    <t>大足区2023年龙岗街道官峰村花椒基础设施建设项目</t>
  </si>
  <si>
    <t>重庆市大足区本建家庭农场</t>
  </si>
  <si>
    <t>大足区2023年季家镇梯子村黑山羊产业发展项目</t>
  </si>
  <si>
    <t>重庆市大足区隽携黑山羊专业合作社</t>
  </si>
  <si>
    <t>大足区2023年智凤街道普安社区调味品生产安全系统合规升级改造建设项目</t>
  </si>
  <si>
    <t>重庆市宝顶酿造有限公司</t>
  </si>
  <si>
    <t>调减渝财农〔2023〕25号中央资金20万元，调增大足财农〔2023〕20号区级资金20万元</t>
  </si>
  <si>
    <t>大足区2023年邮亭镇烈火村老鸭汤底料产品加工自动化生产线项目</t>
  </si>
  <si>
    <t>重庆咏熹餐饮文化有限公司</t>
  </si>
  <si>
    <t>大足区2023年三驱镇铁桥村农业机械化项目</t>
  </si>
  <si>
    <t>重庆市大足区盛隆农机专业合作社</t>
  </si>
  <si>
    <t>调减渝财农〔2023〕25号中央资金4万元，调增大足财农〔2023〕20号区级资金4万元</t>
  </si>
  <si>
    <t>大足区2023年宝兴镇核桃村丰禾农机农业机械化项目</t>
  </si>
  <si>
    <t>重庆市大足区丰禾农机股份合作社</t>
  </si>
  <si>
    <t>大足区2023年龙岗街道前进社区农业机械化项目</t>
  </si>
  <si>
    <t>重庆市大足区根正农业发展股份合作社</t>
  </si>
  <si>
    <t>大足区2023年铁山镇建角村果纯农业园有机肥替代化肥项目</t>
  </si>
  <si>
    <t>重庆市果纯农业开发有限公司</t>
  </si>
  <si>
    <t>大足区2023年巩固拓展脱贫攻坚成果和乡村振兴五化项目</t>
  </si>
  <si>
    <t>重庆大涧口农业开发有限公司</t>
  </si>
  <si>
    <t>大足区2023年龙岗街道龙岗村蜂来蜂去家庭农场基地建设项目</t>
  </si>
  <si>
    <t>大足区蜂来蜂去家庭农场</t>
  </si>
  <si>
    <t>大足区2023年高升镇先进村壁升蔬菜合作社新建钢架大棚设施项目</t>
  </si>
  <si>
    <t>重庆市大足区壁升蔬菜种植专业合作社</t>
  </si>
  <si>
    <t>大足区2023年高坪镇茨竹村大足区昌恒山羊养殖场项目</t>
  </si>
  <si>
    <t>重庆市大足区昌恒山羊养殖场</t>
  </si>
  <si>
    <t>大足区2023年铁山镇桂香村贵香专业合作社葡萄、李子有机生产项目</t>
  </si>
  <si>
    <t>重庆市大足区贵香种植专业合作社</t>
  </si>
  <si>
    <t>大足区2023年宝顶镇慈航社区发展新型农村集体经济项目</t>
  </si>
  <si>
    <t>重庆市大足区宝顶镇慈航社区股份经济联合社</t>
  </si>
  <si>
    <t>调减渝财农〔2023〕25号中央资金70万元，调增渝财农〔2022〕131号中央资金4万元，调增大足财农〔2023〕20号区级资金13万元，调增渝财农〔2023〕88号市级资金53万元</t>
  </si>
  <si>
    <t>大足区2023年三驱镇铁桥村发展新型农村集体经济项目</t>
  </si>
  <si>
    <t>重庆市大足区三驱镇铁桥村股份经济联合社</t>
  </si>
  <si>
    <t>调减渝财农〔2023〕25号中央资金70万元，调增大足财农〔2023〕20号区级资金13万元，调增渝财农〔2023〕88号市级资金57万元</t>
  </si>
  <si>
    <t>大足区2023年宝兴镇核桃村标准化稻渔基地建设项目（发展新型农村集体经济项目）</t>
  </si>
  <si>
    <t>大足区宝兴镇核桃村股份经济联合社</t>
  </si>
  <si>
    <t>调减渝财农〔2023〕25号中央资金70万元，调增大足财农〔2023〕20号区级资金70万元</t>
  </si>
  <si>
    <t>大足区2023年铁山镇双桥村股份经济合作联合社农业生产全程社会化服务及推广中国联通通信合作社模式建设项目</t>
  </si>
  <si>
    <t>重庆市大足区铁山镇双桥村集体经济组织股份经济合作联合社</t>
  </si>
  <si>
    <t>调减渝财农〔2023〕25号中央资金22.923万元，调增大足财农〔2023〕20号区级资金12.923万元，调增渝财农〔2023〕88号市级资金10万元</t>
  </si>
  <si>
    <t>大足区2023年龙石镇万福村发展新型农村集体经济项目</t>
  </si>
  <si>
    <t>重庆市大足区龙石镇万福村股份经济联合社</t>
  </si>
  <si>
    <t>大足区2023年高坪镇高峰村发展新型农村集体经济项目</t>
  </si>
  <si>
    <t>重庆市大足区高坪镇高峰村股份经济联合社</t>
  </si>
  <si>
    <t>大足区2023年铁山镇建角村稻渔综合种养配套全封闭恒温全季工厂化斑节虾养殖项目（1期）</t>
  </si>
  <si>
    <t>重庆市大足区零抗水产有限公司</t>
  </si>
  <si>
    <t>大足委农组办〔2023〕4号</t>
  </si>
  <si>
    <t>大足区2023年三驱镇铁桥村大唐丰域设施农业建设项目</t>
  </si>
  <si>
    <t>重庆大唐丰域生态农业发展有限公司</t>
  </si>
  <si>
    <t>调减大足财农〔2023〕20号区级资金50万元，调增渝财农〔2022〕131号中央资金50万元</t>
  </si>
  <si>
    <t>大足区2023年宝兴镇杨柳社区月斧山家庭农场产业便道和微喷灌建设项目</t>
  </si>
  <si>
    <t>重庆市大足区月斧山家庭农场</t>
  </si>
  <si>
    <t>调减大足财农〔2023〕20号区级资金25万元，调增渝财农〔2023〕25号中央资金25万元</t>
  </si>
  <si>
    <t>大足区2023年中敖镇金盆村产业发展项目</t>
  </si>
  <si>
    <t>重庆市大足区中敖镇金盆村股份经济合作联合社</t>
  </si>
  <si>
    <t>调减大足财农〔2023〕20号区级资金40万元，调增渝财农〔2022〕131号中央资金40万元</t>
  </si>
  <si>
    <t>大足区2023年高升镇新光村黑山羊养殖场建设项目</t>
  </si>
  <si>
    <t>大足区唐春黑山羊养殖场</t>
  </si>
  <si>
    <t>调减大足财农〔2023〕20号区级资金15万元，调增渝财农〔2022〕131号中央资金15万元</t>
  </si>
  <si>
    <t>大足区2023年珠溪镇白马村冬菜基础设施建设项目</t>
  </si>
  <si>
    <t>重庆鑫轩冬菜股份合作社</t>
  </si>
  <si>
    <t>大足区2023年智凤街道普安社区宝顶酿造有限公司调味品新包装设计制作项目</t>
  </si>
  <si>
    <t>调减大足财农〔2023〕20号区级资金24万元，调增渝财农〔2023〕25号中央资金24万元</t>
  </si>
  <si>
    <t>大足区2023年季家镇曙光村天江食品有限责任公司品牌包装设计推广建设项目</t>
  </si>
  <si>
    <t>重庆市天江食品有限责任公司</t>
  </si>
  <si>
    <t>调减大足财农〔2023〕20号区级资金12万元，调增渝财农〔2022〕131号中央资金12万元</t>
  </si>
  <si>
    <t>大足区2023年铁山镇双桥村明惠药材种植场产业发展项目</t>
  </si>
  <si>
    <t>重庆市大足区铁山镇明惠药材种植场</t>
  </si>
  <si>
    <t>调减大足财农〔2023〕20号区级资金10万元，调增渝财农〔2023〕25号中央资金10万元</t>
  </si>
  <si>
    <t>大足区2023年铁山镇高龙村正淳农业防鸟网围栏项目</t>
  </si>
  <si>
    <t>重庆正淳农业科技有限公司</t>
  </si>
  <si>
    <t>大足区2023年金山镇天河村标准化种植基地基础设施建设</t>
  </si>
  <si>
    <t>重庆市大足区金山镇天河村股份经济合作联合社</t>
  </si>
  <si>
    <t>调减大足财农〔2023〕20号区级资金25万元，调增〔2022〕131号中央资金25万元</t>
  </si>
  <si>
    <t>大足区2023年回龙镇骑胜村黑山羊产业配套设施项目</t>
  </si>
  <si>
    <t>回龙镇人民政府</t>
  </si>
  <si>
    <t>调减大足财农〔2023〕20号区级资金40万元，调增渝财农〔2023〕25号中央资金40万元</t>
  </si>
  <si>
    <t>大足区2023年回龙镇优质粮油菜产业基地建设项目</t>
  </si>
  <si>
    <t>调减大足财农〔2023〕20号区级资金267万元，调增渝财农〔2023〕25号中央资金267万元</t>
  </si>
  <si>
    <t>大足区2023年季家镇凯远农业发展有限公司万头黑山羊养殖场建设项目</t>
  </si>
  <si>
    <t>重庆市大足区凯远农业发展有限公司</t>
  </si>
  <si>
    <t>调减大足财农〔2023〕20号区级资金150万元，调增渝财农〔2023〕25号中央资金150万元</t>
  </si>
  <si>
    <t>大足区2023年脱贫人口小额信贷贴息</t>
  </si>
  <si>
    <t>区农业农村委</t>
  </si>
  <si>
    <t>大足委农组办〔2022〕57号、大足委农组办〔2022〕58号</t>
  </si>
  <si>
    <t>调减渝财农〔2022〕146号市级资金10万元，调增大足财农〔2023〕20号区级资金10万元</t>
  </si>
  <si>
    <t>大足区2023年项目管理费</t>
  </si>
  <si>
    <t>大足委农组办〔2022〕57号、大足委农组办〔2022〕58号、大足委农组办〔2022〕59号、大足委农组办〔2023〕6号</t>
  </si>
  <si>
    <t>调减渝财农〔2022〕131号中央资金4万元，调减渝财农〔2022〕146号市级资金25万元，调减渝财农〔2022〕155号市级资金5万元，调增大足财农〔2023〕20号区级资金34万元</t>
  </si>
  <si>
    <t>大足区2023年农村致富带头人培养</t>
  </si>
  <si>
    <t>各镇街</t>
  </si>
  <si>
    <t>大足委农组办〔2022〕58号</t>
  </si>
  <si>
    <t>大足区2023年雨露技工培训</t>
  </si>
  <si>
    <t>调减渝财农〔2022〕146号市级资金12.278万元，调增渝财农〔2022〕155号市级资金3.89万元，调增大足财农〔2023〕20号区级资金8.388万元</t>
  </si>
  <si>
    <t>大足区2023年铁山镇高龙村胜清生态农业现代化农业升级项目</t>
  </si>
  <si>
    <t>重庆市大足区胜清生态农业股份合作社</t>
  </si>
  <si>
    <t>调减渝财农〔2022〕146号市级资金5万元，调增大足财农〔2023〕20号区级资金5万元</t>
  </si>
  <si>
    <t>大足区2023年铁山镇连科村锦绣蔬菜专业合作社产业发展项目</t>
  </si>
  <si>
    <t>大足区锦绣蔬菜专业合作社</t>
  </si>
  <si>
    <t>调减渝财农〔2022〕146号市级资金15万元，调增大足财农〔2023〕20号区级资金15万元</t>
  </si>
  <si>
    <t>大足区2023年铁山镇继光村产业发展（中药材实施设备建设）项目</t>
  </si>
  <si>
    <t>重庆福里有生态农业有限公司</t>
  </si>
  <si>
    <t>大足区2023年铁山镇胜丰村中药材加工设备项目</t>
  </si>
  <si>
    <t>重庆祥源中药（集团）有限公司</t>
  </si>
  <si>
    <t>大足区2023年龙水镇大围村产业基础设施建设项目</t>
  </si>
  <si>
    <t>重庆市四方缘生态观光农业股份合作社</t>
  </si>
  <si>
    <t>大足区2023年富中家庭农场猕猴桃园区高效节水灌溉建设项目</t>
  </si>
  <si>
    <t>　大足区富中家庭农场</t>
  </si>
  <si>
    <t>大足区2023年铁山镇连科村跃宏家庭农场基础设施建设项目</t>
  </si>
  <si>
    <t>大足区跃宏家庭农场</t>
  </si>
  <si>
    <t>大足区2023年三驱镇新民村胡廷现蔬菜种植场全自动水肥一体化灌溉设施建设项目　</t>
  </si>
  <si>
    <t>重庆市大足区胡廷现蔬菜种植场</t>
  </si>
  <si>
    <t>大足区2023年龙岗街道累丰社区久掘农业节水灌溉及基础设施建设项目</t>
  </si>
  <si>
    <t>重庆久掘农业发展有限公司</t>
  </si>
  <si>
    <t>大足区2023年铁山镇双桥村水肥一体化建设项目</t>
  </si>
  <si>
    <t>重庆市大足区江龙种植专业合作社</t>
  </si>
  <si>
    <t>大足区2023年铁山镇胜丰村水肥药一体化建设项目</t>
  </si>
  <si>
    <t>重庆伟强中药材种植专业合作社</t>
  </si>
  <si>
    <t>大足区2023年拾万镇长虹村共享农庄水肥一体化建设项目</t>
  </si>
  <si>
    <t>重庆市大足区拾万镇长虹村股份经济联合社</t>
  </si>
  <si>
    <t>调减渝财农〔2022〕146号市级资金30万元，调增大足财农〔2023〕20号区级资金30万元</t>
  </si>
  <si>
    <t>大足区2023年立人农庄绿色标准化构树基地建设项目</t>
  </si>
  <si>
    <t>重庆市大足区立人生态农业发展有限公司</t>
  </si>
  <si>
    <t>调减渝财农〔2022〕146号市级资金50万元，调增大足财农〔2023〕20号区级资金50万元</t>
  </si>
  <si>
    <t>大足区2023年季家镇柏杨村果蔬种植示范园基础设施建设项目</t>
  </si>
  <si>
    <t>重庆银奇心生态农业开发有限责任公司</t>
  </si>
  <si>
    <t>大足区2023年高升镇双牌村赢沣中药材种植专业合作社基地建设</t>
  </si>
  <si>
    <t>重庆市大足区赢沣中药材种植专业合作社</t>
  </si>
  <si>
    <t>大足区2023年智凤街道高笋社区桔香农业生产便道及捕虫器建设项目</t>
  </si>
  <si>
    <t>重庆市大足区桔香庄园农业专业合作社</t>
  </si>
  <si>
    <t>调减渝财农〔2022〕146号市级资金25万元，调增大足财农〔2023〕20号区级资金25万元</t>
  </si>
  <si>
    <t>大足区2023年智凤街道茅里堡社区鲜食葛根富葛种植基地建设项目</t>
  </si>
  <si>
    <t>重庆富葛实业有限公司</t>
  </si>
  <si>
    <t>大足区2023年国梁镇三凤村雨田果树种植专业合作社产业发展项目</t>
  </si>
  <si>
    <t>重庆市大足区雨田果树种植专业合作社</t>
  </si>
  <si>
    <t>大足区2023年国梁镇曲水村富德水稻专业合作社稻田基础设施设备和稻田整治建设项目</t>
  </si>
  <si>
    <t>重庆市大足区富德水稻专业合作社</t>
  </si>
  <si>
    <t>大足区2023年“雨露计划”职业教育补助</t>
  </si>
  <si>
    <t>大足委农组办〔2022〕59号</t>
  </si>
  <si>
    <t>调减渝财农〔2022〕155号市级资金121.45万元，调增大足财农〔2023〕20号区级资金121.45万元</t>
  </si>
  <si>
    <t>大足区2023年中敖镇碑坳村农业五化建设项目</t>
  </si>
  <si>
    <t>重庆市大足区新飞农业发展有限公司</t>
  </si>
  <si>
    <t>调减渝财农〔2022〕146号市级资金40万元，调增大足财农〔2023〕20号区级资金40万元</t>
  </si>
  <si>
    <t>大足区2023年宝顶镇铁马村优质粮油生产基地基础设施建设</t>
  </si>
  <si>
    <t>重庆市大足区毛坪坡农作物种植专业合作社</t>
  </si>
  <si>
    <t>调减渝财农〔2022〕146号市级资金20万元，调增大足财农〔2023〕20号区级资金20万元</t>
  </si>
  <si>
    <t>大足区2023年撂荒地复耕复种</t>
  </si>
  <si>
    <t>相关镇街</t>
  </si>
  <si>
    <t>大足委农组办〔2023〕5号</t>
  </si>
  <si>
    <t>调减大足财农〔2023〕20号区级资金 142.457092万元，调增渝财农〔2022〕131号中央资金78万元，调增渝财农〔2023〕25号中央资金60.923万元，调增渝财农〔2022〕146号市级资金3.534092万元</t>
  </si>
  <si>
    <t>大足区2023年龙石镇保家村防鸟避雨一体化设施建设</t>
  </si>
  <si>
    <t>调减大足财农〔2023〕20号区级资金 10万元，调增渝财农〔2022〕146号市级资金10万元</t>
  </si>
  <si>
    <t>大足区2023年宝兴镇黄桥村老三梅花标准化基地基础设施建设项目</t>
  </si>
  <si>
    <t>重庆市大足区老三梅花种植基地</t>
  </si>
  <si>
    <t>调减大足财农〔2023〕20号区级资金25万元，调增渝财农〔2022〕131号中央资金15万元，调增渝财农〔2022〕146号市级资金10万元</t>
  </si>
  <si>
    <t>大足区2023年高升镇胜光水培黄瓜项目</t>
  </si>
  <si>
    <t>重庆市大足区启扬蔬菜专业合作社</t>
  </si>
  <si>
    <t>调减渝财农〔2023〕25号中央资金5万元，调增渝财农〔2022〕146号市级资金5万元</t>
  </si>
  <si>
    <t>大足区灾后秋季农作物种植</t>
  </si>
  <si>
    <t>相关种植大户</t>
  </si>
  <si>
    <t>调减大足财农〔2023〕20号区级资金 236.68万元，调增渝财农〔2022〕146号市级资金183.743908万元，调增渝财农〔2022〕155号市级资金52.936092万元</t>
  </si>
  <si>
    <t>大足区2023年乡村振兴培训</t>
  </si>
  <si>
    <t>大足委农组办〔2023〕6号</t>
  </si>
  <si>
    <t>调减大足财农〔2023〕20号区级资金69.623908万元，调增渝财农〔2022〕155号市级资金69.623908万元</t>
  </si>
  <si>
    <t>大足区2023年龙水镇盐河社区冬菜仓储房项目</t>
  </si>
  <si>
    <t>重庆市鼎翔农业发展有限公司</t>
  </si>
  <si>
    <t>调减大足财农〔2023〕20号区级资金 50万元，调增渝财农〔2022〕146号市级资金50万元</t>
  </si>
  <si>
    <t>大足区2023年国梁镇三凤村重庆鲜多源农业专业合作社产业发展项目</t>
  </si>
  <si>
    <t>重庆鲜多源农业专业合作社</t>
  </si>
  <si>
    <t>调减大足财农〔2023〕20号区级资金 25万元，调增渝财农〔2022〕146号市级资金25万元</t>
  </si>
  <si>
    <t>大足区2023年宝顶镇慈航社区九叶青花椒基地灌溉建设项目</t>
  </si>
  <si>
    <t>重庆市大足区禾峰农业有限公司</t>
  </si>
  <si>
    <t>调减大足财农〔2023〕20号区级资金60万元，调增渝财农〔2022〕146号市级资金60万元</t>
  </si>
  <si>
    <t>大足区2023年拾万镇双埝村果园水肥药一体化建设项目</t>
  </si>
  <si>
    <t>重庆市大足区拾埝果树种植股份合作社</t>
  </si>
  <si>
    <t>调减大足财农〔2023〕20号区级资金15万元，调增渝财农〔2022〕146号市级资金15万元</t>
  </si>
  <si>
    <t>大足区2023年铁山镇高龙村水肥药一体化灌溉建设项目</t>
  </si>
  <si>
    <t>重庆市大足区易德葡萄专业合作社</t>
  </si>
  <si>
    <t>调减大足财农〔2023〕20号区级资金25 万元，调增渝财农〔2022〕146号市级资金25万元</t>
  </si>
  <si>
    <t>大足区2023年中敖镇加福社区大足黑山羊标准化繁育场建设项目</t>
  </si>
  <si>
    <t>重庆市大足区茂运养殖场</t>
  </si>
  <si>
    <t>大足委农组办〔2023〕22号</t>
  </si>
  <si>
    <t>调减渝财农〔2023〕88号市级资金10万元，调增大足财农〔2023〕20号区级资金10万元</t>
  </si>
  <si>
    <t>大足区2023年三驱镇月亮村黑山羊标准化繁育场建设项目</t>
  </si>
  <si>
    <t>重庆市大足区平凡养殖场</t>
  </si>
  <si>
    <t>大足区2023年农村厕所革命管护能力提升及乡村建设示范创建项目</t>
  </si>
  <si>
    <t>调减渝财农〔2023〕88号市级资金100万元，调增大足财农〔2023〕20号区级资金100万元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</si>
</sst>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s>
  <fonts count="50">
    <font>
      <sz val="12"/>
      <name val="宋体"/>
      <family val="0"/>
    </font>
    <font>
      <sz val="11"/>
      <name val="宋体"/>
      <family val="0"/>
    </font>
    <font>
      <sz val="12"/>
      <name val="方正仿宋_GBK"/>
      <family val="4"/>
    </font>
    <font>
      <sz val="12"/>
      <color indexed="8"/>
      <name val="方正仿宋_GBK"/>
      <family val="4"/>
    </font>
    <font>
      <sz val="16"/>
      <color indexed="8"/>
      <name val="方正小标宋_GBK"/>
      <family val="4"/>
    </font>
    <font>
      <sz val="12"/>
      <color indexed="8"/>
      <name val="方正黑体_GBK"/>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2"/>
      <color theme="1"/>
      <name val="方正仿宋_GBK"/>
      <family val="4"/>
    </font>
    <font>
      <sz val="16"/>
      <color theme="1"/>
      <name val="方正小标宋_GBK"/>
      <family val="4"/>
    </font>
    <font>
      <sz val="12"/>
      <color theme="1"/>
      <name val="方正黑体_GBK"/>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color indexed="63"/>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6" fillId="0" borderId="0">
      <alignment vertical="center"/>
      <protection/>
    </xf>
  </cellStyleXfs>
  <cellXfs count="50">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wrapText="1"/>
    </xf>
    <xf numFmtId="176" fontId="2"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wrapText="1"/>
    </xf>
    <xf numFmtId="0" fontId="48" fillId="0" borderId="0" xfId="0" applyFont="1" applyFill="1" applyAlignment="1">
      <alignment horizontal="center"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176" fontId="47" fillId="0" borderId="12" xfId="0" applyNumberFormat="1" applyFont="1" applyFill="1" applyBorder="1" applyAlignment="1">
      <alignment horizontal="center" vertical="center"/>
    </xf>
    <xf numFmtId="176" fontId="47" fillId="0" borderId="13" xfId="0" applyNumberFormat="1" applyFont="1" applyFill="1" applyBorder="1" applyAlignment="1">
      <alignment horizontal="center" vertical="center"/>
    </xf>
    <xf numFmtId="176" fontId="47" fillId="0" borderId="14"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63" applyFont="1" applyFill="1" applyBorder="1" applyAlignment="1" applyProtection="1">
      <alignment horizontal="center" vertical="center" wrapText="1"/>
      <protection/>
    </xf>
    <xf numFmtId="177" fontId="47" fillId="0" borderId="9" xfId="63" applyNumberFormat="1" applyFont="1" applyFill="1" applyBorder="1" applyAlignment="1" applyProtection="1">
      <alignment horizontal="center" vertical="center"/>
      <protection/>
    </xf>
    <xf numFmtId="177" fontId="47" fillId="0" borderId="9" xfId="63" applyNumberFormat="1" applyFont="1" applyFill="1" applyBorder="1" applyAlignment="1" applyProtection="1">
      <alignment horizontal="center" vertical="center" wrapText="1"/>
      <protection/>
    </xf>
    <xf numFmtId="0" fontId="47" fillId="0" borderId="15" xfId="63" applyFont="1" applyFill="1" applyBorder="1" applyAlignment="1" applyProtection="1">
      <alignment horizontal="center" vertical="center" wrapText="1"/>
      <protection/>
    </xf>
    <xf numFmtId="177" fontId="47" fillId="0" borderId="15" xfId="63" applyNumberFormat="1" applyFont="1" applyFill="1" applyBorder="1" applyAlignment="1" applyProtection="1">
      <alignment horizontal="center" vertical="center"/>
      <protection/>
    </xf>
    <xf numFmtId="0" fontId="47" fillId="0" borderId="9" xfId="0" applyFont="1" applyFill="1" applyBorder="1" applyAlignment="1">
      <alignment horizontal="center" vertical="center" wrapText="1"/>
    </xf>
    <xf numFmtId="0" fontId="47" fillId="0" borderId="15"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protection/>
    </xf>
    <xf numFmtId="177" fontId="47" fillId="0" borderId="9" xfId="0" applyNumberFormat="1" applyFont="1" applyFill="1" applyBorder="1" applyAlignment="1">
      <alignment horizontal="center" vertical="center" wrapText="1"/>
    </xf>
    <xf numFmtId="177" fontId="47" fillId="0" borderId="9" xfId="63" applyNumberFormat="1" applyFont="1" applyFill="1" applyBorder="1" applyAlignment="1">
      <alignment horizontal="center" vertical="center"/>
      <protection/>
    </xf>
    <xf numFmtId="0" fontId="47" fillId="0" borderId="9" xfId="0" applyFont="1" applyFill="1" applyBorder="1" applyAlignment="1">
      <alignment vertical="center" wrapText="1"/>
    </xf>
    <xf numFmtId="177" fontId="47" fillId="0" borderId="9" xfId="0" applyNumberFormat="1" applyFont="1" applyFill="1" applyBorder="1" applyAlignment="1">
      <alignment horizontal="center" vertical="center"/>
    </xf>
    <xf numFmtId="178" fontId="47" fillId="0" borderId="9" xfId="63" applyNumberFormat="1" applyFont="1" applyFill="1" applyBorder="1" applyAlignment="1">
      <alignment horizontal="center" vertical="center"/>
      <protection/>
    </xf>
    <xf numFmtId="176" fontId="0" fillId="0" borderId="0" xfId="0" applyNumberFormat="1" applyFont="1" applyFill="1" applyAlignment="1">
      <alignment vertical="center"/>
    </xf>
    <xf numFmtId="0" fontId="47" fillId="0" borderId="16" xfId="0" applyFont="1" applyFill="1" applyBorder="1" applyAlignment="1" applyProtection="1">
      <alignment horizontal="center" vertical="center" wrapText="1"/>
      <protection/>
    </xf>
    <xf numFmtId="0" fontId="47" fillId="0" borderId="16" xfId="0" applyFont="1" applyFill="1" applyBorder="1" applyAlignment="1" applyProtection="1">
      <alignment horizontal="center" vertical="center"/>
      <protection/>
    </xf>
    <xf numFmtId="177" fontId="47" fillId="0" borderId="15" xfId="0" applyNumberFormat="1" applyFont="1" applyFill="1" applyBorder="1" applyAlignment="1" applyProtection="1">
      <alignment horizontal="center" vertical="center"/>
      <protection/>
    </xf>
    <xf numFmtId="176" fontId="47" fillId="0" borderId="15" xfId="0" applyNumberFormat="1" applyFont="1" applyFill="1" applyBorder="1" applyAlignment="1" applyProtection="1">
      <alignment horizontal="center" vertical="center"/>
      <protection/>
    </xf>
    <xf numFmtId="177" fontId="47" fillId="0" borderId="15" xfId="0" applyNumberFormat="1" applyFont="1" applyFill="1" applyBorder="1" applyAlignment="1" applyProtection="1">
      <alignment horizontal="center" vertical="center" wrapText="1"/>
      <protection/>
    </xf>
    <xf numFmtId="0" fontId="47" fillId="0" borderId="15" xfId="0" applyFont="1" applyFill="1" applyBorder="1" applyAlignment="1" applyProtection="1">
      <alignment vertical="center"/>
      <protection/>
    </xf>
    <xf numFmtId="0" fontId="47" fillId="0" borderId="17" xfId="0" applyFont="1" applyFill="1" applyBorder="1" applyAlignment="1" applyProtection="1">
      <alignment horizontal="center" vertical="center" wrapText="1"/>
      <protection/>
    </xf>
    <xf numFmtId="0" fontId="47" fillId="0" borderId="17" xfId="0" applyFont="1" applyFill="1" applyBorder="1" applyAlignment="1" applyProtection="1">
      <alignment horizontal="center" vertical="center"/>
      <protection/>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7" fillId="0" borderId="18" xfId="0" applyFont="1" applyFill="1" applyBorder="1" applyAlignment="1" applyProtection="1">
      <alignment horizontal="center" vertical="center"/>
      <protection/>
    </xf>
    <xf numFmtId="177" fontId="47" fillId="0" borderId="16" xfId="0" applyNumberFormat="1" applyFont="1" applyFill="1" applyBorder="1" applyAlignment="1" applyProtection="1">
      <alignment horizontal="center" vertical="center"/>
      <protection/>
    </xf>
    <xf numFmtId="0" fontId="47" fillId="0" borderId="19" xfId="0" applyFont="1" applyFill="1" applyBorder="1" applyAlignment="1" applyProtection="1">
      <alignment horizontal="center" vertical="center"/>
      <protection/>
    </xf>
    <xf numFmtId="0" fontId="47" fillId="0" borderId="10" xfId="0" applyFont="1" applyFill="1" applyBorder="1" applyAlignment="1">
      <alignment vertical="center" wrapText="1"/>
    </xf>
    <xf numFmtId="0" fontId="47"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SheetLayoutView="100" workbookViewId="0" topLeftCell="A1">
      <pane ySplit="5" topLeftCell="A56" activePane="bottomLeft" state="frozen"/>
      <selection pane="bottomLeft" activeCell="C58" sqref="C58"/>
    </sheetView>
  </sheetViews>
  <sheetFormatPr defaultColWidth="9.00390625" defaultRowHeight="14.25"/>
  <cols>
    <col min="1" max="1" width="5.00390625" style="4" customWidth="1"/>
    <col min="2" max="2" width="23.125" style="5" customWidth="1"/>
    <col min="3" max="3" width="13.625" style="5" customWidth="1"/>
    <col min="4" max="4" width="14.625" style="2" customWidth="1"/>
    <col min="5" max="5" width="8.625" style="4" customWidth="1"/>
    <col min="6" max="6" width="10.125" style="4" customWidth="1"/>
    <col min="7" max="7" width="9.625" style="4" customWidth="1"/>
    <col min="8" max="8" width="9.00390625" style="4" customWidth="1"/>
    <col min="9" max="9" width="10.875" style="4" customWidth="1"/>
    <col min="10" max="10" width="11.875" style="4" customWidth="1"/>
    <col min="11" max="11" width="11.00390625" style="4" customWidth="1"/>
    <col min="12" max="12" width="11.375" style="4" customWidth="1"/>
    <col min="13" max="13" width="34.125" style="4" customWidth="1"/>
    <col min="14" max="16384" width="9.00390625" style="4" customWidth="1"/>
  </cols>
  <sheetData>
    <row r="1" spans="1:13" s="1" customFormat="1" ht="22.5" customHeight="1">
      <c r="A1" s="6" t="s">
        <v>0</v>
      </c>
      <c r="B1" s="7"/>
      <c r="C1" s="7"/>
      <c r="D1" s="8"/>
      <c r="E1" s="6"/>
      <c r="F1" s="6"/>
      <c r="G1" s="6"/>
      <c r="H1" s="6"/>
      <c r="I1" s="6"/>
      <c r="J1" s="6"/>
      <c r="K1" s="6"/>
      <c r="L1" s="6"/>
      <c r="M1" s="6"/>
    </row>
    <row r="2" spans="1:13" ht="36" customHeight="1">
      <c r="A2" s="9" t="s">
        <v>1</v>
      </c>
      <c r="B2" s="9"/>
      <c r="C2" s="9"/>
      <c r="D2" s="9"/>
      <c r="E2" s="9"/>
      <c r="F2" s="9"/>
      <c r="G2" s="9"/>
      <c r="H2" s="9"/>
      <c r="I2" s="9"/>
      <c r="J2" s="9"/>
      <c r="K2" s="9"/>
      <c r="L2" s="9"/>
      <c r="M2" s="9"/>
    </row>
    <row r="3" spans="1:13" s="2" customFormat="1" ht="18" customHeight="1">
      <c r="A3" s="10" t="s">
        <v>2</v>
      </c>
      <c r="B3" s="10" t="s">
        <v>3</v>
      </c>
      <c r="C3" s="11" t="s">
        <v>4</v>
      </c>
      <c r="D3" s="10" t="s">
        <v>5</v>
      </c>
      <c r="E3" s="10" t="s">
        <v>6</v>
      </c>
      <c r="F3" s="10"/>
      <c r="G3" s="10"/>
      <c r="H3" s="10"/>
      <c r="I3" s="10" t="s">
        <v>7</v>
      </c>
      <c r="J3" s="10"/>
      <c r="K3" s="10"/>
      <c r="L3" s="10"/>
      <c r="M3" s="11" t="s">
        <v>8</v>
      </c>
    </row>
    <row r="4" spans="1:13" s="2" customFormat="1" ht="16.5">
      <c r="A4" s="10"/>
      <c r="B4" s="10"/>
      <c r="C4" s="12"/>
      <c r="D4" s="10"/>
      <c r="E4" s="10" t="s">
        <v>9</v>
      </c>
      <c r="F4" s="10" t="s">
        <v>10</v>
      </c>
      <c r="G4" s="10" t="s">
        <v>11</v>
      </c>
      <c r="H4" s="10" t="s">
        <v>12</v>
      </c>
      <c r="I4" s="10" t="s">
        <v>9</v>
      </c>
      <c r="J4" s="10" t="s">
        <v>10</v>
      </c>
      <c r="K4" s="10" t="s">
        <v>11</v>
      </c>
      <c r="L4" s="10" t="s">
        <v>12</v>
      </c>
      <c r="M4" s="12"/>
    </row>
    <row r="5" spans="1:13" s="3" customFormat="1" ht="27.75" customHeight="1">
      <c r="A5" s="13" t="s">
        <v>13</v>
      </c>
      <c r="B5" s="14"/>
      <c r="C5" s="14"/>
      <c r="D5" s="15"/>
      <c r="E5" s="16">
        <f>SUM(E6:E102)</f>
        <v>6877.4559</v>
      </c>
      <c r="F5" s="16">
        <f aca="true" t="shared" si="0" ref="F5:L5">SUM(F6:F102)</f>
        <v>2836</v>
      </c>
      <c r="G5" s="16">
        <f t="shared" si="0"/>
        <v>1799</v>
      </c>
      <c r="H5" s="16">
        <f t="shared" si="0"/>
        <v>2242.4559</v>
      </c>
      <c r="I5" s="16">
        <f t="shared" si="0"/>
        <v>6877.4559</v>
      </c>
      <c r="J5" s="16">
        <f t="shared" si="0"/>
        <v>2836</v>
      </c>
      <c r="K5" s="16">
        <f t="shared" si="0"/>
        <v>1799.0000000000002</v>
      </c>
      <c r="L5" s="16">
        <f t="shared" si="0"/>
        <v>2242.4559</v>
      </c>
      <c r="M5" s="16"/>
    </row>
    <row r="6" spans="1:13" s="1" customFormat="1" ht="49.5">
      <c r="A6" s="17">
        <v>1</v>
      </c>
      <c r="B6" s="18" t="s">
        <v>14</v>
      </c>
      <c r="C6" s="18" t="s">
        <v>15</v>
      </c>
      <c r="D6" s="18" t="s">
        <v>16</v>
      </c>
      <c r="E6" s="19">
        <v>50</v>
      </c>
      <c r="F6" s="20">
        <v>50</v>
      </c>
      <c r="G6" s="19"/>
      <c r="H6" s="19"/>
      <c r="I6" s="26">
        <f aca="true" t="shared" si="1" ref="I6:I13">SUM(J6:L6)</f>
        <v>50</v>
      </c>
      <c r="J6" s="26">
        <v>40</v>
      </c>
      <c r="K6" s="26"/>
      <c r="L6" s="27">
        <v>10</v>
      </c>
      <c r="M6" s="28" t="s">
        <v>17</v>
      </c>
    </row>
    <row r="7" spans="1:13" s="1" customFormat="1" ht="66">
      <c r="A7" s="17">
        <v>2</v>
      </c>
      <c r="B7" s="18" t="s">
        <v>18</v>
      </c>
      <c r="C7" s="18" t="s">
        <v>19</v>
      </c>
      <c r="D7" s="18" t="s">
        <v>16</v>
      </c>
      <c r="E7" s="19">
        <v>30</v>
      </c>
      <c r="F7" s="20">
        <v>30</v>
      </c>
      <c r="G7" s="19"/>
      <c r="H7" s="19"/>
      <c r="I7" s="26">
        <f t="shared" si="1"/>
        <v>30</v>
      </c>
      <c r="J7" s="26">
        <v>25</v>
      </c>
      <c r="K7" s="26"/>
      <c r="L7" s="27">
        <v>5</v>
      </c>
      <c r="M7" s="28" t="s">
        <v>20</v>
      </c>
    </row>
    <row r="8" spans="1:13" s="1" customFormat="1" ht="66">
      <c r="A8" s="17">
        <v>3</v>
      </c>
      <c r="B8" s="18" t="s">
        <v>21</v>
      </c>
      <c r="C8" s="18" t="s">
        <v>22</v>
      </c>
      <c r="D8" s="18" t="s">
        <v>16</v>
      </c>
      <c r="E8" s="19">
        <v>30</v>
      </c>
      <c r="F8" s="20">
        <v>30</v>
      </c>
      <c r="G8" s="19"/>
      <c r="H8" s="19"/>
      <c r="I8" s="26">
        <f t="shared" si="1"/>
        <v>30</v>
      </c>
      <c r="J8" s="26">
        <v>25</v>
      </c>
      <c r="K8" s="26"/>
      <c r="L8" s="27">
        <v>5</v>
      </c>
      <c r="M8" s="28" t="s">
        <v>20</v>
      </c>
    </row>
    <row r="9" spans="1:13" s="1" customFormat="1" ht="49.5">
      <c r="A9" s="17">
        <v>4</v>
      </c>
      <c r="B9" s="18" t="s">
        <v>23</v>
      </c>
      <c r="C9" s="18" t="s">
        <v>24</v>
      </c>
      <c r="D9" s="18" t="s">
        <v>16</v>
      </c>
      <c r="E9" s="19">
        <v>50</v>
      </c>
      <c r="F9" s="20">
        <v>50</v>
      </c>
      <c r="G9" s="19"/>
      <c r="H9" s="19"/>
      <c r="I9" s="26">
        <f t="shared" si="1"/>
        <v>50</v>
      </c>
      <c r="J9" s="26">
        <v>30</v>
      </c>
      <c r="K9" s="26"/>
      <c r="L9" s="27">
        <v>20</v>
      </c>
      <c r="M9" s="28" t="s">
        <v>25</v>
      </c>
    </row>
    <row r="10" spans="1:13" s="1" customFormat="1" ht="66">
      <c r="A10" s="17">
        <v>5</v>
      </c>
      <c r="B10" s="18" t="s">
        <v>26</v>
      </c>
      <c r="C10" s="18" t="s">
        <v>27</v>
      </c>
      <c r="D10" s="18" t="s">
        <v>16</v>
      </c>
      <c r="E10" s="19">
        <v>100</v>
      </c>
      <c r="F10" s="20">
        <v>100</v>
      </c>
      <c r="G10" s="19"/>
      <c r="H10" s="19"/>
      <c r="I10" s="26">
        <f t="shared" si="1"/>
        <v>100</v>
      </c>
      <c r="J10" s="26">
        <v>85</v>
      </c>
      <c r="K10" s="26"/>
      <c r="L10" s="27">
        <v>15</v>
      </c>
      <c r="M10" s="28" t="s">
        <v>28</v>
      </c>
    </row>
    <row r="11" spans="1:13" s="1" customFormat="1" ht="66">
      <c r="A11" s="17">
        <v>6</v>
      </c>
      <c r="B11" s="18" t="s">
        <v>29</v>
      </c>
      <c r="C11" s="18" t="s">
        <v>30</v>
      </c>
      <c r="D11" s="18" t="s">
        <v>16</v>
      </c>
      <c r="E11" s="19">
        <v>50</v>
      </c>
      <c r="F11" s="20">
        <v>50</v>
      </c>
      <c r="G11" s="19"/>
      <c r="H11" s="19"/>
      <c r="I11" s="26">
        <f t="shared" si="1"/>
        <v>50</v>
      </c>
      <c r="J11" s="26">
        <v>40</v>
      </c>
      <c r="K11" s="26"/>
      <c r="L11" s="27">
        <v>10</v>
      </c>
      <c r="M11" s="28" t="s">
        <v>17</v>
      </c>
    </row>
    <row r="12" spans="1:13" s="1" customFormat="1" ht="49.5">
      <c r="A12" s="17">
        <v>7</v>
      </c>
      <c r="B12" s="18" t="s">
        <v>31</v>
      </c>
      <c r="C12" s="18" t="s">
        <v>32</v>
      </c>
      <c r="D12" s="18" t="s">
        <v>16</v>
      </c>
      <c r="E12" s="19">
        <v>100</v>
      </c>
      <c r="F12" s="20">
        <v>100</v>
      </c>
      <c r="G12" s="19"/>
      <c r="H12" s="19"/>
      <c r="I12" s="26">
        <f t="shared" si="1"/>
        <v>100</v>
      </c>
      <c r="J12" s="26">
        <v>75</v>
      </c>
      <c r="K12" s="26"/>
      <c r="L12" s="27">
        <v>25</v>
      </c>
      <c r="M12" s="28" t="s">
        <v>33</v>
      </c>
    </row>
    <row r="13" spans="1:13" s="1" customFormat="1" ht="49.5">
      <c r="A13" s="17">
        <v>8</v>
      </c>
      <c r="B13" s="18" t="s">
        <v>34</v>
      </c>
      <c r="C13" s="18" t="s">
        <v>35</v>
      </c>
      <c r="D13" s="18" t="s">
        <v>16</v>
      </c>
      <c r="E13" s="19">
        <v>50</v>
      </c>
      <c r="F13" s="20">
        <v>50</v>
      </c>
      <c r="G13" s="19"/>
      <c r="H13" s="19"/>
      <c r="I13" s="26">
        <f t="shared" si="1"/>
        <v>50</v>
      </c>
      <c r="J13" s="26">
        <v>30</v>
      </c>
      <c r="K13" s="26"/>
      <c r="L13" s="27">
        <v>20</v>
      </c>
      <c r="M13" s="28" t="s">
        <v>25</v>
      </c>
    </row>
    <row r="14" spans="1:13" s="1" customFormat="1" ht="49.5">
      <c r="A14" s="17">
        <v>9</v>
      </c>
      <c r="B14" s="18" t="s">
        <v>36</v>
      </c>
      <c r="C14" s="18" t="s">
        <v>37</v>
      </c>
      <c r="D14" s="18" t="s">
        <v>16</v>
      </c>
      <c r="E14" s="19">
        <v>100</v>
      </c>
      <c r="F14" s="20">
        <v>100</v>
      </c>
      <c r="G14" s="19"/>
      <c r="H14" s="19"/>
      <c r="I14" s="26">
        <v>100</v>
      </c>
      <c r="J14" s="26">
        <v>85</v>
      </c>
      <c r="K14" s="26"/>
      <c r="L14" s="27">
        <v>15</v>
      </c>
      <c r="M14" s="28" t="s">
        <v>28</v>
      </c>
    </row>
    <row r="15" spans="1:13" s="1" customFormat="1" ht="49.5">
      <c r="A15" s="17">
        <v>10</v>
      </c>
      <c r="B15" s="18" t="s">
        <v>38</v>
      </c>
      <c r="C15" s="18" t="s">
        <v>39</v>
      </c>
      <c r="D15" s="18" t="s">
        <v>16</v>
      </c>
      <c r="E15" s="19">
        <v>50</v>
      </c>
      <c r="F15" s="20">
        <v>50</v>
      </c>
      <c r="G15" s="19"/>
      <c r="H15" s="19"/>
      <c r="I15" s="26">
        <f aca="true" t="shared" si="2" ref="I15:I29">SUM(J15:L15)</f>
        <v>50</v>
      </c>
      <c r="J15" s="29">
        <v>30</v>
      </c>
      <c r="K15" s="29"/>
      <c r="L15" s="27">
        <v>20</v>
      </c>
      <c r="M15" s="28" t="s">
        <v>25</v>
      </c>
    </row>
    <row r="16" spans="1:13" s="1" customFormat="1" ht="49.5">
      <c r="A16" s="17">
        <v>11</v>
      </c>
      <c r="B16" s="18" t="s">
        <v>40</v>
      </c>
      <c r="C16" s="18" t="s">
        <v>41</v>
      </c>
      <c r="D16" s="18" t="s">
        <v>16</v>
      </c>
      <c r="E16" s="19">
        <v>50</v>
      </c>
      <c r="F16" s="20">
        <v>50</v>
      </c>
      <c r="G16" s="19"/>
      <c r="H16" s="19"/>
      <c r="I16" s="26">
        <f t="shared" si="2"/>
        <v>50</v>
      </c>
      <c r="J16" s="29">
        <v>30</v>
      </c>
      <c r="K16" s="29"/>
      <c r="L16" s="27">
        <v>20</v>
      </c>
      <c r="M16" s="28" t="s">
        <v>25</v>
      </c>
    </row>
    <row r="17" spans="1:13" s="1" customFormat="1" ht="66">
      <c r="A17" s="17">
        <v>12</v>
      </c>
      <c r="B17" s="18" t="s">
        <v>42</v>
      </c>
      <c r="C17" s="18" t="s">
        <v>43</v>
      </c>
      <c r="D17" s="18" t="s">
        <v>16</v>
      </c>
      <c r="E17" s="19">
        <v>100</v>
      </c>
      <c r="F17" s="20">
        <v>100</v>
      </c>
      <c r="G17" s="19"/>
      <c r="H17" s="19"/>
      <c r="I17" s="26">
        <f t="shared" si="2"/>
        <v>100</v>
      </c>
      <c r="J17" s="29">
        <v>80</v>
      </c>
      <c r="K17" s="29"/>
      <c r="L17" s="27">
        <v>20</v>
      </c>
      <c r="M17" s="28" t="s">
        <v>25</v>
      </c>
    </row>
    <row r="18" spans="1:13" s="1" customFormat="1" ht="49.5">
      <c r="A18" s="17">
        <v>13</v>
      </c>
      <c r="B18" s="18" t="s">
        <v>44</v>
      </c>
      <c r="C18" s="18" t="s">
        <v>45</v>
      </c>
      <c r="D18" s="18" t="s">
        <v>16</v>
      </c>
      <c r="E18" s="19">
        <v>30</v>
      </c>
      <c r="F18" s="20">
        <v>30</v>
      </c>
      <c r="G18" s="19"/>
      <c r="H18" s="19"/>
      <c r="I18" s="26">
        <f t="shared" si="2"/>
        <v>30</v>
      </c>
      <c r="J18" s="29">
        <v>25</v>
      </c>
      <c r="K18" s="29"/>
      <c r="L18" s="27">
        <v>5</v>
      </c>
      <c r="M18" s="28" t="s">
        <v>20</v>
      </c>
    </row>
    <row r="19" spans="1:13" s="1" customFormat="1" ht="49.5">
      <c r="A19" s="17">
        <v>14</v>
      </c>
      <c r="B19" s="18" t="s">
        <v>46</v>
      </c>
      <c r="C19" s="18" t="s">
        <v>47</v>
      </c>
      <c r="D19" s="18" t="s">
        <v>16</v>
      </c>
      <c r="E19" s="19">
        <v>100</v>
      </c>
      <c r="F19" s="20">
        <v>100</v>
      </c>
      <c r="G19" s="19"/>
      <c r="H19" s="19"/>
      <c r="I19" s="26">
        <f t="shared" si="2"/>
        <v>100</v>
      </c>
      <c r="J19" s="29">
        <v>50</v>
      </c>
      <c r="K19" s="29"/>
      <c r="L19" s="27">
        <v>50</v>
      </c>
      <c r="M19" s="28" t="s">
        <v>48</v>
      </c>
    </row>
    <row r="20" spans="1:13" s="1" customFormat="1" ht="49.5">
      <c r="A20" s="17">
        <v>15</v>
      </c>
      <c r="B20" s="18" t="s">
        <v>49</v>
      </c>
      <c r="C20" s="18" t="s">
        <v>50</v>
      </c>
      <c r="D20" s="18" t="s">
        <v>51</v>
      </c>
      <c r="E20" s="19">
        <v>100</v>
      </c>
      <c r="F20" s="19">
        <v>100</v>
      </c>
      <c r="G20" s="19"/>
      <c r="H20" s="20"/>
      <c r="I20" s="26">
        <f t="shared" si="2"/>
        <v>100</v>
      </c>
      <c r="J20" s="29">
        <v>90</v>
      </c>
      <c r="K20" s="29"/>
      <c r="L20" s="27">
        <v>10</v>
      </c>
      <c r="M20" s="28" t="s">
        <v>52</v>
      </c>
    </row>
    <row r="21" spans="1:13" s="1" customFormat="1" ht="49.5">
      <c r="A21" s="17">
        <v>16</v>
      </c>
      <c r="B21" s="18" t="s">
        <v>53</v>
      </c>
      <c r="C21" s="18" t="s">
        <v>54</v>
      </c>
      <c r="D21" s="18" t="s">
        <v>51</v>
      </c>
      <c r="E21" s="19">
        <v>100</v>
      </c>
      <c r="F21" s="19">
        <v>100</v>
      </c>
      <c r="G21" s="19"/>
      <c r="H21" s="20"/>
      <c r="I21" s="26">
        <f t="shared" si="2"/>
        <v>100</v>
      </c>
      <c r="J21" s="29">
        <v>90</v>
      </c>
      <c r="K21" s="29"/>
      <c r="L21" s="27">
        <v>10</v>
      </c>
      <c r="M21" s="28" t="s">
        <v>52</v>
      </c>
    </row>
    <row r="22" spans="1:13" s="1" customFormat="1" ht="49.5">
      <c r="A22" s="17">
        <v>17</v>
      </c>
      <c r="B22" s="18" t="s">
        <v>55</v>
      </c>
      <c r="C22" s="18" t="s">
        <v>56</v>
      </c>
      <c r="D22" s="18" t="s">
        <v>51</v>
      </c>
      <c r="E22" s="19">
        <v>100</v>
      </c>
      <c r="F22" s="19">
        <v>100</v>
      </c>
      <c r="G22" s="19"/>
      <c r="H22" s="20"/>
      <c r="I22" s="26">
        <f t="shared" si="2"/>
        <v>100</v>
      </c>
      <c r="J22" s="29">
        <v>70</v>
      </c>
      <c r="K22" s="29"/>
      <c r="L22" s="27">
        <v>30</v>
      </c>
      <c r="M22" s="28" t="s">
        <v>57</v>
      </c>
    </row>
    <row r="23" spans="1:13" s="1" customFormat="1" ht="49.5">
      <c r="A23" s="17">
        <v>18</v>
      </c>
      <c r="B23" s="18" t="s">
        <v>58</v>
      </c>
      <c r="C23" s="18" t="s">
        <v>59</v>
      </c>
      <c r="D23" s="18" t="s">
        <v>51</v>
      </c>
      <c r="E23" s="19">
        <v>100</v>
      </c>
      <c r="F23" s="19">
        <v>100</v>
      </c>
      <c r="G23" s="19"/>
      <c r="H23" s="20"/>
      <c r="I23" s="26">
        <f t="shared" si="2"/>
        <v>100</v>
      </c>
      <c r="J23" s="29">
        <v>90</v>
      </c>
      <c r="K23" s="29"/>
      <c r="L23" s="27">
        <v>10</v>
      </c>
      <c r="M23" s="28" t="s">
        <v>52</v>
      </c>
    </row>
    <row r="24" spans="1:13" s="1" customFormat="1" ht="49.5">
      <c r="A24" s="17">
        <v>19</v>
      </c>
      <c r="B24" s="18" t="s">
        <v>60</v>
      </c>
      <c r="C24" s="18" t="s">
        <v>61</v>
      </c>
      <c r="D24" s="18" t="s">
        <v>51</v>
      </c>
      <c r="E24" s="19">
        <v>50</v>
      </c>
      <c r="F24" s="19">
        <v>50</v>
      </c>
      <c r="G24" s="19"/>
      <c r="H24" s="20"/>
      <c r="I24" s="26">
        <f t="shared" si="2"/>
        <v>50</v>
      </c>
      <c r="J24" s="29">
        <v>40</v>
      </c>
      <c r="K24" s="29"/>
      <c r="L24" s="27">
        <v>10</v>
      </c>
      <c r="M24" s="28" t="s">
        <v>52</v>
      </c>
    </row>
    <row r="25" spans="1:13" s="1" customFormat="1" ht="49.5">
      <c r="A25" s="17">
        <v>20</v>
      </c>
      <c r="B25" s="18" t="s">
        <v>62</v>
      </c>
      <c r="C25" s="18" t="s">
        <v>63</v>
      </c>
      <c r="D25" s="18" t="s">
        <v>51</v>
      </c>
      <c r="E25" s="19">
        <v>50</v>
      </c>
      <c r="F25" s="19">
        <v>50</v>
      </c>
      <c r="G25" s="19"/>
      <c r="H25" s="19"/>
      <c r="I25" s="26">
        <f t="shared" si="2"/>
        <v>50</v>
      </c>
      <c r="J25" s="29">
        <v>40</v>
      </c>
      <c r="K25" s="29"/>
      <c r="L25" s="27">
        <v>10</v>
      </c>
      <c r="M25" s="28" t="s">
        <v>52</v>
      </c>
    </row>
    <row r="26" spans="1:13" s="1" customFormat="1" ht="49.5">
      <c r="A26" s="17">
        <v>21</v>
      </c>
      <c r="B26" s="18" t="s">
        <v>64</v>
      </c>
      <c r="C26" s="18" t="s">
        <v>65</v>
      </c>
      <c r="D26" s="18" t="s">
        <v>51</v>
      </c>
      <c r="E26" s="19">
        <v>50</v>
      </c>
      <c r="F26" s="19">
        <v>50</v>
      </c>
      <c r="G26" s="19"/>
      <c r="H26" s="19"/>
      <c r="I26" s="26">
        <f t="shared" si="2"/>
        <v>50</v>
      </c>
      <c r="J26" s="29">
        <v>40</v>
      </c>
      <c r="K26" s="29"/>
      <c r="L26" s="27">
        <v>10</v>
      </c>
      <c r="M26" s="28" t="s">
        <v>52</v>
      </c>
    </row>
    <row r="27" spans="1:13" s="1" customFormat="1" ht="49.5">
      <c r="A27" s="17">
        <v>22</v>
      </c>
      <c r="B27" s="18" t="s">
        <v>66</v>
      </c>
      <c r="C27" s="18" t="s">
        <v>67</v>
      </c>
      <c r="D27" s="18" t="s">
        <v>51</v>
      </c>
      <c r="E27" s="19">
        <v>30</v>
      </c>
      <c r="F27" s="19">
        <v>30</v>
      </c>
      <c r="G27" s="19"/>
      <c r="H27" s="19"/>
      <c r="I27" s="26">
        <f t="shared" si="2"/>
        <v>30</v>
      </c>
      <c r="J27" s="29">
        <v>25</v>
      </c>
      <c r="K27" s="29"/>
      <c r="L27" s="27">
        <v>5</v>
      </c>
      <c r="M27" s="28" t="s">
        <v>68</v>
      </c>
    </row>
    <row r="28" spans="1:13" s="1" customFormat="1" ht="49.5">
      <c r="A28" s="17">
        <v>23</v>
      </c>
      <c r="B28" s="18" t="s">
        <v>69</v>
      </c>
      <c r="C28" s="18" t="s">
        <v>70</v>
      </c>
      <c r="D28" s="18" t="s">
        <v>51</v>
      </c>
      <c r="E28" s="19">
        <v>30</v>
      </c>
      <c r="F28" s="19">
        <v>30</v>
      </c>
      <c r="G28" s="19"/>
      <c r="H28" s="19"/>
      <c r="I28" s="26">
        <f t="shared" si="2"/>
        <v>30</v>
      </c>
      <c r="J28" s="29">
        <v>25</v>
      </c>
      <c r="K28" s="29"/>
      <c r="L28" s="27">
        <v>5</v>
      </c>
      <c r="M28" s="28" t="s">
        <v>68</v>
      </c>
    </row>
    <row r="29" spans="1:13" s="1" customFormat="1" ht="66">
      <c r="A29" s="17">
        <v>24</v>
      </c>
      <c r="B29" s="18" t="s">
        <v>71</v>
      </c>
      <c r="C29" s="18" t="s">
        <v>72</v>
      </c>
      <c r="D29" s="18" t="s">
        <v>51</v>
      </c>
      <c r="E29" s="19">
        <v>30</v>
      </c>
      <c r="F29" s="19">
        <v>30</v>
      </c>
      <c r="G29" s="19"/>
      <c r="H29" s="19"/>
      <c r="I29" s="26">
        <f t="shared" si="2"/>
        <v>30</v>
      </c>
      <c r="J29" s="29">
        <v>24</v>
      </c>
      <c r="K29" s="29"/>
      <c r="L29" s="27">
        <v>6</v>
      </c>
      <c r="M29" s="28" t="s">
        <v>73</v>
      </c>
    </row>
    <row r="30" spans="1:13" s="1" customFormat="1" ht="49.5">
      <c r="A30" s="17">
        <v>25</v>
      </c>
      <c r="B30" s="18" t="s">
        <v>74</v>
      </c>
      <c r="C30" s="18" t="s">
        <v>75</v>
      </c>
      <c r="D30" s="18" t="s">
        <v>51</v>
      </c>
      <c r="E30" s="19">
        <v>30</v>
      </c>
      <c r="F30" s="19">
        <v>30</v>
      </c>
      <c r="G30" s="19"/>
      <c r="H30" s="19"/>
      <c r="I30" s="26">
        <f aca="true" t="shared" si="3" ref="I30:I49">SUM(J30:L30)</f>
        <v>30</v>
      </c>
      <c r="J30" s="29">
        <v>24</v>
      </c>
      <c r="K30" s="29"/>
      <c r="L30" s="27">
        <v>6</v>
      </c>
      <c r="M30" s="28" t="s">
        <v>73</v>
      </c>
    </row>
    <row r="31" spans="1:13" s="1" customFormat="1" ht="49.5">
      <c r="A31" s="17">
        <v>26</v>
      </c>
      <c r="B31" s="18" t="s">
        <v>76</v>
      </c>
      <c r="C31" s="18" t="s">
        <v>77</v>
      </c>
      <c r="D31" s="18" t="s">
        <v>51</v>
      </c>
      <c r="E31" s="19">
        <v>50</v>
      </c>
      <c r="F31" s="19">
        <v>50</v>
      </c>
      <c r="G31" s="19"/>
      <c r="H31" s="19"/>
      <c r="I31" s="26">
        <f t="shared" si="3"/>
        <v>50</v>
      </c>
      <c r="J31" s="29">
        <v>45</v>
      </c>
      <c r="K31" s="29"/>
      <c r="L31" s="27">
        <v>5</v>
      </c>
      <c r="M31" s="28" t="s">
        <v>68</v>
      </c>
    </row>
    <row r="32" spans="1:13" s="1" customFormat="1" ht="49.5">
      <c r="A32" s="17">
        <v>27</v>
      </c>
      <c r="B32" s="18" t="s">
        <v>78</v>
      </c>
      <c r="C32" s="18" t="s">
        <v>79</v>
      </c>
      <c r="D32" s="18" t="s">
        <v>51</v>
      </c>
      <c r="E32" s="19">
        <v>100</v>
      </c>
      <c r="F32" s="19">
        <v>100</v>
      </c>
      <c r="G32" s="19"/>
      <c r="H32" s="19"/>
      <c r="I32" s="26">
        <f t="shared" si="3"/>
        <v>100</v>
      </c>
      <c r="J32" s="29">
        <v>80</v>
      </c>
      <c r="K32" s="29"/>
      <c r="L32" s="27">
        <v>20</v>
      </c>
      <c r="M32" s="28" t="s">
        <v>80</v>
      </c>
    </row>
    <row r="33" spans="1:13" s="1" customFormat="1" ht="49.5">
      <c r="A33" s="17">
        <v>28</v>
      </c>
      <c r="B33" s="18" t="s">
        <v>81</v>
      </c>
      <c r="C33" s="18" t="s">
        <v>82</v>
      </c>
      <c r="D33" s="18" t="s">
        <v>51</v>
      </c>
      <c r="E33" s="19">
        <v>100</v>
      </c>
      <c r="F33" s="19">
        <v>100</v>
      </c>
      <c r="G33" s="19"/>
      <c r="H33" s="19"/>
      <c r="I33" s="26">
        <f t="shared" si="3"/>
        <v>100</v>
      </c>
      <c r="J33" s="29">
        <v>80</v>
      </c>
      <c r="K33" s="29"/>
      <c r="L33" s="27">
        <v>20</v>
      </c>
      <c r="M33" s="28" t="s">
        <v>80</v>
      </c>
    </row>
    <row r="34" spans="1:13" s="1" customFormat="1" ht="49.5">
      <c r="A34" s="17">
        <v>29</v>
      </c>
      <c r="B34" s="18" t="s">
        <v>83</v>
      </c>
      <c r="C34" s="18" t="s">
        <v>84</v>
      </c>
      <c r="D34" s="18" t="s">
        <v>51</v>
      </c>
      <c r="E34" s="19">
        <v>20</v>
      </c>
      <c r="F34" s="19">
        <v>20</v>
      </c>
      <c r="G34" s="19"/>
      <c r="H34" s="19"/>
      <c r="I34" s="26">
        <f t="shared" si="3"/>
        <v>20</v>
      </c>
      <c r="J34" s="29">
        <v>16</v>
      </c>
      <c r="K34" s="29"/>
      <c r="L34" s="27">
        <v>4</v>
      </c>
      <c r="M34" s="28" t="s">
        <v>85</v>
      </c>
    </row>
    <row r="35" spans="1:13" s="1" customFormat="1" ht="49.5">
      <c r="A35" s="17">
        <v>30</v>
      </c>
      <c r="B35" s="18" t="s">
        <v>86</v>
      </c>
      <c r="C35" s="18" t="s">
        <v>87</v>
      </c>
      <c r="D35" s="18" t="s">
        <v>51</v>
      </c>
      <c r="E35" s="19">
        <v>20</v>
      </c>
      <c r="F35" s="19">
        <v>20</v>
      </c>
      <c r="G35" s="19"/>
      <c r="H35" s="19"/>
      <c r="I35" s="26">
        <f t="shared" si="3"/>
        <v>20</v>
      </c>
      <c r="J35" s="29">
        <v>16</v>
      </c>
      <c r="K35" s="29"/>
      <c r="L35" s="27">
        <v>4</v>
      </c>
      <c r="M35" s="28" t="s">
        <v>85</v>
      </c>
    </row>
    <row r="36" spans="1:13" s="1" customFormat="1" ht="49.5">
      <c r="A36" s="17">
        <v>31</v>
      </c>
      <c r="B36" s="18" t="s">
        <v>88</v>
      </c>
      <c r="C36" s="18" t="s">
        <v>89</v>
      </c>
      <c r="D36" s="18" t="s">
        <v>51</v>
      </c>
      <c r="E36" s="19">
        <v>20</v>
      </c>
      <c r="F36" s="19">
        <v>20</v>
      </c>
      <c r="G36" s="19"/>
      <c r="H36" s="19"/>
      <c r="I36" s="26">
        <f t="shared" si="3"/>
        <v>20</v>
      </c>
      <c r="J36" s="29">
        <v>16</v>
      </c>
      <c r="K36" s="29"/>
      <c r="L36" s="27">
        <v>4</v>
      </c>
      <c r="M36" s="28" t="s">
        <v>85</v>
      </c>
    </row>
    <row r="37" spans="1:13" s="1" customFormat="1" ht="49.5">
      <c r="A37" s="17">
        <v>32</v>
      </c>
      <c r="B37" s="18" t="s">
        <v>90</v>
      </c>
      <c r="C37" s="18" t="s">
        <v>91</v>
      </c>
      <c r="D37" s="18" t="s">
        <v>51</v>
      </c>
      <c r="E37" s="19">
        <v>20</v>
      </c>
      <c r="F37" s="19">
        <v>20</v>
      </c>
      <c r="G37" s="19"/>
      <c r="H37" s="19"/>
      <c r="I37" s="26">
        <f t="shared" si="3"/>
        <v>20</v>
      </c>
      <c r="J37" s="29">
        <v>10</v>
      </c>
      <c r="K37" s="29"/>
      <c r="L37" s="27">
        <v>10</v>
      </c>
      <c r="M37" s="28" t="s">
        <v>52</v>
      </c>
    </row>
    <row r="38" spans="1:13" s="1" customFormat="1" ht="49.5">
      <c r="A38" s="17">
        <v>33</v>
      </c>
      <c r="B38" s="18" t="s">
        <v>92</v>
      </c>
      <c r="C38" s="18" t="s">
        <v>93</v>
      </c>
      <c r="D38" s="18" t="s">
        <v>51</v>
      </c>
      <c r="E38" s="19">
        <v>20</v>
      </c>
      <c r="F38" s="19">
        <v>20</v>
      </c>
      <c r="G38" s="19"/>
      <c r="H38" s="19"/>
      <c r="I38" s="26">
        <f t="shared" si="3"/>
        <v>20</v>
      </c>
      <c r="J38" s="29">
        <v>10</v>
      </c>
      <c r="K38" s="29"/>
      <c r="L38" s="27">
        <v>10</v>
      </c>
      <c r="M38" s="28" t="s">
        <v>52</v>
      </c>
    </row>
    <row r="39" spans="1:13" s="1" customFormat="1" ht="49.5">
      <c r="A39" s="17">
        <v>34</v>
      </c>
      <c r="B39" s="18" t="s">
        <v>94</v>
      </c>
      <c r="C39" s="18" t="s">
        <v>95</v>
      </c>
      <c r="D39" s="18" t="s">
        <v>51</v>
      </c>
      <c r="E39" s="19">
        <v>30</v>
      </c>
      <c r="F39" s="19">
        <v>30</v>
      </c>
      <c r="G39" s="19"/>
      <c r="H39" s="19"/>
      <c r="I39" s="26">
        <f t="shared" si="3"/>
        <v>30</v>
      </c>
      <c r="J39" s="29">
        <v>20</v>
      </c>
      <c r="K39" s="29"/>
      <c r="L39" s="27">
        <v>10</v>
      </c>
      <c r="M39" s="28" t="s">
        <v>52</v>
      </c>
    </row>
    <row r="40" spans="1:13" s="1" customFormat="1" ht="49.5">
      <c r="A40" s="17">
        <v>35</v>
      </c>
      <c r="B40" s="18" t="s">
        <v>96</v>
      </c>
      <c r="C40" s="18" t="s">
        <v>97</v>
      </c>
      <c r="D40" s="18" t="s">
        <v>16</v>
      </c>
      <c r="E40" s="19">
        <v>30</v>
      </c>
      <c r="F40" s="19">
        <v>30</v>
      </c>
      <c r="G40" s="19"/>
      <c r="H40" s="19"/>
      <c r="I40" s="26">
        <f t="shared" si="3"/>
        <v>30</v>
      </c>
      <c r="J40" s="29">
        <v>25</v>
      </c>
      <c r="K40" s="29"/>
      <c r="L40" s="27">
        <v>5</v>
      </c>
      <c r="M40" s="28" t="s">
        <v>20</v>
      </c>
    </row>
    <row r="41" spans="1:13" s="1" customFormat="1" ht="49.5">
      <c r="A41" s="17">
        <v>36</v>
      </c>
      <c r="B41" s="18" t="s">
        <v>98</v>
      </c>
      <c r="C41" s="18" t="s">
        <v>99</v>
      </c>
      <c r="D41" s="18" t="s">
        <v>16</v>
      </c>
      <c r="E41" s="19">
        <v>30</v>
      </c>
      <c r="F41" s="19">
        <v>30</v>
      </c>
      <c r="G41" s="19"/>
      <c r="H41" s="19"/>
      <c r="I41" s="26">
        <f t="shared" si="3"/>
        <v>30</v>
      </c>
      <c r="J41" s="29">
        <v>15</v>
      </c>
      <c r="K41" s="29"/>
      <c r="L41" s="27">
        <v>15</v>
      </c>
      <c r="M41" s="28" t="s">
        <v>28</v>
      </c>
    </row>
    <row r="42" spans="1:13" s="1" customFormat="1" ht="49.5">
      <c r="A42" s="17">
        <v>37</v>
      </c>
      <c r="B42" s="18" t="s">
        <v>100</v>
      </c>
      <c r="C42" s="18" t="s">
        <v>101</v>
      </c>
      <c r="D42" s="18" t="s">
        <v>16</v>
      </c>
      <c r="E42" s="19">
        <v>20</v>
      </c>
      <c r="F42" s="19">
        <v>20</v>
      </c>
      <c r="G42" s="19"/>
      <c r="H42" s="19"/>
      <c r="I42" s="26">
        <f t="shared" si="3"/>
        <v>20</v>
      </c>
      <c r="J42" s="29">
        <v>10</v>
      </c>
      <c r="K42" s="29"/>
      <c r="L42" s="27">
        <v>10</v>
      </c>
      <c r="M42" s="28" t="s">
        <v>17</v>
      </c>
    </row>
    <row r="43" spans="1:13" s="1" customFormat="1" ht="82.5">
      <c r="A43" s="17">
        <v>38</v>
      </c>
      <c r="B43" s="18" t="s">
        <v>102</v>
      </c>
      <c r="C43" s="18" t="s">
        <v>103</v>
      </c>
      <c r="D43" s="18" t="s">
        <v>51</v>
      </c>
      <c r="E43" s="19">
        <v>70</v>
      </c>
      <c r="F43" s="19">
        <v>70</v>
      </c>
      <c r="G43" s="19"/>
      <c r="H43" s="19"/>
      <c r="I43" s="26">
        <f t="shared" si="3"/>
        <v>70</v>
      </c>
      <c r="J43" s="29">
        <v>4</v>
      </c>
      <c r="K43" s="29">
        <v>53</v>
      </c>
      <c r="L43" s="27">
        <v>13</v>
      </c>
      <c r="M43" s="28" t="s">
        <v>104</v>
      </c>
    </row>
    <row r="44" spans="1:13" s="1" customFormat="1" ht="66">
      <c r="A44" s="17">
        <v>39</v>
      </c>
      <c r="B44" s="18" t="s">
        <v>105</v>
      </c>
      <c r="C44" s="18" t="s">
        <v>106</v>
      </c>
      <c r="D44" s="18" t="s">
        <v>51</v>
      </c>
      <c r="E44" s="19">
        <v>70</v>
      </c>
      <c r="F44" s="19">
        <v>70</v>
      </c>
      <c r="G44" s="19"/>
      <c r="H44" s="19"/>
      <c r="I44" s="26">
        <f t="shared" si="3"/>
        <v>70</v>
      </c>
      <c r="J44" s="29"/>
      <c r="K44" s="29">
        <v>57</v>
      </c>
      <c r="L44" s="27">
        <v>13</v>
      </c>
      <c r="M44" s="28" t="s">
        <v>107</v>
      </c>
    </row>
    <row r="45" spans="1:13" s="1" customFormat="1" ht="66">
      <c r="A45" s="17">
        <v>40</v>
      </c>
      <c r="B45" s="18" t="s">
        <v>108</v>
      </c>
      <c r="C45" s="18" t="s">
        <v>109</v>
      </c>
      <c r="D45" s="18" t="s">
        <v>51</v>
      </c>
      <c r="E45" s="19">
        <v>70</v>
      </c>
      <c r="F45" s="19">
        <v>70</v>
      </c>
      <c r="G45" s="19"/>
      <c r="H45" s="19"/>
      <c r="I45" s="26">
        <f t="shared" si="3"/>
        <v>70</v>
      </c>
      <c r="J45" s="29"/>
      <c r="K45" s="29"/>
      <c r="L45" s="27">
        <v>70</v>
      </c>
      <c r="M45" s="28" t="s">
        <v>110</v>
      </c>
    </row>
    <row r="46" spans="1:13" s="1" customFormat="1" ht="82.5">
      <c r="A46" s="17">
        <v>41</v>
      </c>
      <c r="B46" s="21" t="s">
        <v>111</v>
      </c>
      <c r="C46" s="21" t="s">
        <v>112</v>
      </c>
      <c r="D46" s="21" t="s">
        <v>51</v>
      </c>
      <c r="E46" s="22">
        <v>70</v>
      </c>
      <c r="F46" s="22">
        <v>70</v>
      </c>
      <c r="G46" s="22"/>
      <c r="H46" s="22"/>
      <c r="I46" s="26">
        <f t="shared" si="3"/>
        <v>70</v>
      </c>
      <c r="J46" s="30">
        <v>47.077</v>
      </c>
      <c r="K46" s="29">
        <v>10</v>
      </c>
      <c r="L46" s="30">
        <v>12.923</v>
      </c>
      <c r="M46" s="28" t="s">
        <v>113</v>
      </c>
    </row>
    <row r="47" spans="1:13" s="1" customFormat="1" ht="66">
      <c r="A47" s="17">
        <v>42</v>
      </c>
      <c r="B47" s="21" t="s">
        <v>114</v>
      </c>
      <c r="C47" s="21" t="s">
        <v>115</v>
      </c>
      <c r="D47" s="21" t="s">
        <v>51</v>
      </c>
      <c r="E47" s="22">
        <v>70</v>
      </c>
      <c r="F47" s="22">
        <v>70</v>
      </c>
      <c r="G47" s="22"/>
      <c r="H47" s="22"/>
      <c r="I47" s="26">
        <f t="shared" si="3"/>
        <v>70</v>
      </c>
      <c r="J47" s="29"/>
      <c r="K47" s="29"/>
      <c r="L47" s="27">
        <v>70</v>
      </c>
      <c r="M47" s="28" t="s">
        <v>110</v>
      </c>
    </row>
    <row r="48" spans="1:13" s="1" customFormat="1" ht="66">
      <c r="A48" s="17">
        <v>43</v>
      </c>
      <c r="B48" s="21" t="s">
        <v>116</v>
      </c>
      <c r="C48" s="21" t="s">
        <v>117</v>
      </c>
      <c r="D48" s="21" t="s">
        <v>51</v>
      </c>
      <c r="E48" s="22">
        <v>70</v>
      </c>
      <c r="F48" s="22">
        <v>70</v>
      </c>
      <c r="G48" s="22"/>
      <c r="H48" s="22"/>
      <c r="I48" s="26">
        <f t="shared" si="3"/>
        <v>70</v>
      </c>
      <c r="J48" s="26"/>
      <c r="K48" s="26"/>
      <c r="L48" s="27">
        <v>70</v>
      </c>
      <c r="M48" s="28" t="s">
        <v>110</v>
      </c>
    </row>
    <row r="49" spans="1:13" s="1" customFormat="1" ht="66">
      <c r="A49" s="17">
        <v>44</v>
      </c>
      <c r="B49" s="21" t="s">
        <v>118</v>
      </c>
      <c r="C49" s="21" t="s">
        <v>119</v>
      </c>
      <c r="D49" s="21" t="s">
        <v>120</v>
      </c>
      <c r="E49" s="22">
        <v>100</v>
      </c>
      <c r="F49" s="22">
        <v>100</v>
      </c>
      <c r="G49" s="22"/>
      <c r="H49" s="22"/>
      <c r="I49" s="26">
        <f t="shared" si="3"/>
        <v>100</v>
      </c>
      <c r="J49" s="26">
        <v>80</v>
      </c>
      <c r="K49" s="26"/>
      <c r="L49" s="27">
        <v>20</v>
      </c>
      <c r="M49" s="28" t="s">
        <v>25</v>
      </c>
    </row>
    <row r="50" spans="1:14" ht="49.5">
      <c r="A50" s="17">
        <v>45</v>
      </c>
      <c r="B50" s="18" t="s">
        <v>121</v>
      </c>
      <c r="C50" s="18" t="s">
        <v>122</v>
      </c>
      <c r="D50" s="18" t="s">
        <v>120</v>
      </c>
      <c r="E50" s="20">
        <v>100</v>
      </c>
      <c r="F50" s="20"/>
      <c r="G50" s="20"/>
      <c r="H50" s="20">
        <v>100</v>
      </c>
      <c r="I50" s="20">
        <v>100</v>
      </c>
      <c r="J50" s="27">
        <v>50</v>
      </c>
      <c r="K50" s="29"/>
      <c r="L50" s="29">
        <v>50</v>
      </c>
      <c r="M50" s="28" t="s">
        <v>123</v>
      </c>
      <c r="N50" s="31"/>
    </row>
    <row r="51" spans="1:14" ht="49.5">
      <c r="A51" s="17">
        <v>46</v>
      </c>
      <c r="B51" s="18" t="s">
        <v>124</v>
      </c>
      <c r="C51" s="18" t="s">
        <v>125</v>
      </c>
      <c r="D51" s="18" t="s">
        <v>120</v>
      </c>
      <c r="E51" s="20">
        <v>50</v>
      </c>
      <c r="F51" s="20"/>
      <c r="G51" s="20"/>
      <c r="H51" s="20">
        <v>50</v>
      </c>
      <c r="I51" s="20">
        <v>50</v>
      </c>
      <c r="J51" s="27">
        <v>25</v>
      </c>
      <c r="K51" s="29"/>
      <c r="L51" s="29">
        <v>25</v>
      </c>
      <c r="M51" s="28" t="s">
        <v>126</v>
      </c>
      <c r="N51" s="31"/>
    </row>
    <row r="52" spans="1:14" ht="66">
      <c r="A52" s="17">
        <v>47</v>
      </c>
      <c r="B52" s="18" t="s">
        <v>127</v>
      </c>
      <c r="C52" s="18" t="s">
        <v>128</v>
      </c>
      <c r="D52" s="18" t="s">
        <v>120</v>
      </c>
      <c r="E52" s="20">
        <v>50</v>
      </c>
      <c r="F52" s="20"/>
      <c r="G52" s="20"/>
      <c r="H52" s="20">
        <v>50</v>
      </c>
      <c r="I52" s="20">
        <v>50</v>
      </c>
      <c r="J52" s="27">
        <v>40</v>
      </c>
      <c r="K52" s="29"/>
      <c r="L52" s="29">
        <v>10</v>
      </c>
      <c r="M52" s="28" t="s">
        <v>129</v>
      </c>
      <c r="N52" s="31"/>
    </row>
    <row r="53" spans="1:14" ht="49.5">
      <c r="A53" s="17">
        <v>48</v>
      </c>
      <c r="B53" s="18" t="s">
        <v>130</v>
      </c>
      <c r="C53" s="18" t="s">
        <v>131</v>
      </c>
      <c r="D53" s="18" t="s">
        <v>120</v>
      </c>
      <c r="E53" s="20">
        <v>30</v>
      </c>
      <c r="F53" s="20"/>
      <c r="G53" s="20"/>
      <c r="H53" s="20">
        <v>30</v>
      </c>
      <c r="I53" s="20">
        <v>30</v>
      </c>
      <c r="J53" s="27">
        <v>15</v>
      </c>
      <c r="K53" s="29"/>
      <c r="L53" s="29">
        <v>15</v>
      </c>
      <c r="M53" s="28" t="s">
        <v>132</v>
      </c>
      <c r="N53" s="31"/>
    </row>
    <row r="54" spans="1:14" ht="49.5">
      <c r="A54" s="17">
        <v>49</v>
      </c>
      <c r="B54" s="18" t="s">
        <v>133</v>
      </c>
      <c r="C54" s="18" t="s">
        <v>134</v>
      </c>
      <c r="D54" s="18" t="s">
        <v>51</v>
      </c>
      <c r="E54" s="19">
        <v>100</v>
      </c>
      <c r="F54" s="20">
        <v>50</v>
      </c>
      <c r="G54" s="20"/>
      <c r="H54" s="20">
        <v>50</v>
      </c>
      <c r="I54" s="19">
        <v>100</v>
      </c>
      <c r="J54" s="27">
        <v>90</v>
      </c>
      <c r="K54" s="29"/>
      <c r="L54" s="29">
        <v>10</v>
      </c>
      <c r="M54" s="28" t="s">
        <v>129</v>
      </c>
      <c r="N54" s="31"/>
    </row>
    <row r="55" spans="1:14" ht="66">
      <c r="A55" s="17">
        <v>50</v>
      </c>
      <c r="B55" s="18" t="s">
        <v>135</v>
      </c>
      <c r="C55" s="18" t="s">
        <v>79</v>
      </c>
      <c r="D55" s="18" t="s">
        <v>120</v>
      </c>
      <c r="E55" s="20">
        <v>24</v>
      </c>
      <c r="F55" s="20"/>
      <c r="G55" s="20"/>
      <c r="H55" s="20">
        <v>24</v>
      </c>
      <c r="I55" s="20">
        <v>24</v>
      </c>
      <c r="J55" s="27">
        <v>24</v>
      </c>
      <c r="K55" s="29"/>
      <c r="L55" s="29"/>
      <c r="M55" s="28" t="s">
        <v>136</v>
      </c>
      <c r="N55" s="31"/>
    </row>
    <row r="56" spans="1:14" ht="66">
      <c r="A56" s="17">
        <v>51</v>
      </c>
      <c r="B56" s="18" t="s">
        <v>137</v>
      </c>
      <c r="C56" s="18" t="s">
        <v>138</v>
      </c>
      <c r="D56" s="18" t="s">
        <v>120</v>
      </c>
      <c r="E56" s="20">
        <v>12</v>
      </c>
      <c r="F56" s="20"/>
      <c r="G56" s="20"/>
      <c r="H56" s="20">
        <v>12</v>
      </c>
      <c r="I56" s="20">
        <v>12</v>
      </c>
      <c r="J56" s="27">
        <v>12</v>
      </c>
      <c r="K56" s="29"/>
      <c r="L56" s="29"/>
      <c r="M56" s="28" t="s">
        <v>139</v>
      </c>
      <c r="N56" s="31"/>
    </row>
    <row r="57" spans="1:14" ht="49.5">
      <c r="A57" s="17">
        <v>52</v>
      </c>
      <c r="B57" s="18" t="s">
        <v>140</v>
      </c>
      <c r="C57" s="18" t="s">
        <v>141</v>
      </c>
      <c r="D57" s="18" t="s">
        <v>51</v>
      </c>
      <c r="E57" s="19">
        <v>50</v>
      </c>
      <c r="F57" s="19">
        <v>30</v>
      </c>
      <c r="G57" s="19"/>
      <c r="H57" s="19">
        <v>20</v>
      </c>
      <c r="I57" s="19">
        <v>50</v>
      </c>
      <c r="J57" s="27">
        <v>40</v>
      </c>
      <c r="K57" s="29"/>
      <c r="L57" s="29">
        <v>10</v>
      </c>
      <c r="M57" s="28" t="s">
        <v>142</v>
      </c>
      <c r="N57" s="31"/>
    </row>
    <row r="58" spans="1:14" ht="49.5">
      <c r="A58" s="17">
        <v>53</v>
      </c>
      <c r="B58" s="18" t="s">
        <v>143</v>
      </c>
      <c r="C58" s="18" t="s">
        <v>144</v>
      </c>
      <c r="D58" s="18" t="s">
        <v>120</v>
      </c>
      <c r="E58" s="20">
        <v>30</v>
      </c>
      <c r="F58" s="20"/>
      <c r="G58" s="20"/>
      <c r="H58" s="20">
        <v>30</v>
      </c>
      <c r="I58" s="20">
        <v>30</v>
      </c>
      <c r="J58" s="27">
        <v>15</v>
      </c>
      <c r="K58" s="29"/>
      <c r="L58" s="29">
        <v>15</v>
      </c>
      <c r="M58" s="28" t="s">
        <v>132</v>
      </c>
      <c r="N58" s="31"/>
    </row>
    <row r="59" spans="1:14" ht="66">
      <c r="A59" s="17">
        <v>54</v>
      </c>
      <c r="B59" s="18" t="s">
        <v>145</v>
      </c>
      <c r="C59" s="18" t="s">
        <v>146</v>
      </c>
      <c r="D59" s="18" t="s">
        <v>120</v>
      </c>
      <c r="E59" s="20">
        <v>30</v>
      </c>
      <c r="F59" s="20"/>
      <c r="G59" s="20"/>
      <c r="H59" s="20">
        <v>30</v>
      </c>
      <c r="I59" s="20">
        <v>30</v>
      </c>
      <c r="J59" s="27">
        <v>25</v>
      </c>
      <c r="K59" s="29"/>
      <c r="L59" s="29">
        <v>5</v>
      </c>
      <c r="M59" s="28" t="s">
        <v>147</v>
      </c>
      <c r="N59" s="31"/>
    </row>
    <row r="60" spans="1:14" ht="49.5">
      <c r="A60" s="17">
        <v>55</v>
      </c>
      <c r="B60" s="18" t="s">
        <v>148</v>
      </c>
      <c r="C60" s="18" t="s">
        <v>149</v>
      </c>
      <c r="D60" s="18" t="s">
        <v>51</v>
      </c>
      <c r="E60" s="20">
        <v>50</v>
      </c>
      <c r="F60" s="20"/>
      <c r="G60" s="20"/>
      <c r="H60" s="20">
        <v>50</v>
      </c>
      <c r="I60" s="20">
        <v>50</v>
      </c>
      <c r="J60" s="27">
        <v>40</v>
      </c>
      <c r="K60" s="29"/>
      <c r="L60" s="29">
        <v>10</v>
      </c>
      <c r="M60" s="28" t="s">
        <v>150</v>
      </c>
      <c r="N60" s="31"/>
    </row>
    <row r="61" spans="1:14" ht="49.5">
      <c r="A61" s="17">
        <v>56</v>
      </c>
      <c r="B61" s="18" t="s">
        <v>151</v>
      </c>
      <c r="C61" s="18" t="s">
        <v>149</v>
      </c>
      <c r="D61" s="18" t="s">
        <v>51</v>
      </c>
      <c r="E61" s="20">
        <v>450</v>
      </c>
      <c r="F61" s="20"/>
      <c r="G61" s="20"/>
      <c r="H61" s="20">
        <v>450</v>
      </c>
      <c r="I61" s="20">
        <v>450</v>
      </c>
      <c r="J61" s="27">
        <v>267</v>
      </c>
      <c r="K61" s="29"/>
      <c r="L61" s="29">
        <v>183</v>
      </c>
      <c r="M61" s="28" t="s">
        <v>152</v>
      </c>
      <c r="N61" s="31"/>
    </row>
    <row r="62" spans="1:14" ht="49.5">
      <c r="A62" s="17">
        <v>57</v>
      </c>
      <c r="B62" s="18" t="s">
        <v>153</v>
      </c>
      <c r="C62" s="18" t="s">
        <v>154</v>
      </c>
      <c r="D62" s="18" t="s">
        <v>51</v>
      </c>
      <c r="E62" s="20">
        <v>200</v>
      </c>
      <c r="F62" s="20"/>
      <c r="G62" s="20"/>
      <c r="H62" s="20">
        <v>200</v>
      </c>
      <c r="I62" s="20">
        <v>200</v>
      </c>
      <c r="J62" s="27">
        <v>150</v>
      </c>
      <c r="K62" s="29"/>
      <c r="L62" s="29">
        <v>50</v>
      </c>
      <c r="M62" s="28" t="s">
        <v>155</v>
      </c>
      <c r="N62" s="31"/>
    </row>
    <row r="63" spans="1:13" ht="82.5">
      <c r="A63" s="17">
        <v>58</v>
      </c>
      <c r="B63" s="23" t="s">
        <v>156</v>
      </c>
      <c r="C63" s="23" t="s">
        <v>157</v>
      </c>
      <c r="D63" s="24" t="s">
        <v>158</v>
      </c>
      <c r="E63" s="25">
        <f>F63+G63+H63</f>
        <v>240</v>
      </c>
      <c r="F63" s="25">
        <v>55</v>
      </c>
      <c r="G63" s="25">
        <v>185</v>
      </c>
      <c r="H63" s="25"/>
      <c r="I63" s="23">
        <v>240</v>
      </c>
      <c r="J63" s="23">
        <v>55</v>
      </c>
      <c r="K63" s="23">
        <v>175</v>
      </c>
      <c r="L63" s="23">
        <v>10</v>
      </c>
      <c r="M63" s="28" t="s">
        <v>159</v>
      </c>
    </row>
    <row r="64" spans="1:13" ht="148.5">
      <c r="A64" s="17">
        <v>59</v>
      </c>
      <c r="B64" s="23" t="s">
        <v>160</v>
      </c>
      <c r="C64" s="23" t="s">
        <v>157</v>
      </c>
      <c r="D64" s="24" t="s">
        <v>161</v>
      </c>
      <c r="E64" s="25">
        <f>F64+G64+H64</f>
        <v>143</v>
      </c>
      <c r="F64" s="25">
        <v>16</v>
      </c>
      <c r="G64" s="25">
        <v>30</v>
      </c>
      <c r="H64" s="25">
        <v>97</v>
      </c>
      <c r="I64" s="23">
        <v>143</v>
      </c>
      <c r="J64" s="23">
        <v>12</v>
      </c>
      <c r="K64" s="23">
        <v>0</v>
      </c>
      <c r="L64" s="23">
        <v>131</v>
      </c>
      <c r="M64" s="28" t="s">
        <v>162</v>
      </c>
    </row>
    <row r="65" spans="1:13" ht="49.5">
      <c r="A65" s="17">
        <v>60</v>
      </c>
      <c r="B65" s="23" t="s">
        <v>163</v>
      </c>
      <c r="C65" s="23" t="s">
        <v>164</v>
      </c>
      <c r="D65" s="24" t="s">
        <v>165</v>
      </c>
      <c r="E65" s="23">
        <v>90</v>
      </c>
      <c r="F65" s="23"/>
      <c r="G65" s="23">
        <v>90</v>
      </c>
      <c r="H65" s="23"/>
      <c r="I65" s="23">
        <v>90</v>
      </c>
      <c r="J65" s="23"/>
      <c r="K65" s="23">
        <v>80</v>
      </c>
      <c r="L65" s="23">
        <v>10</v>
      </c>
      <c r="M65" s="28" t="s">
        <v>159</v>
      </c>
    </row>
    <row r="66" spans="1:13" ht="66">
      <c r="A66" s="17">
        <v>61</v>
      </c>
      <c r="B66" s="23" t="s">
        <v>166</v>
      </c>
      <c r="C66" s="23" t="s">
        <v>157</v>
      </c>
      <c r="D66" s="24" t="s">
        <v>165</v>
      </c>
      <c r="E66" s="25">
        <f>F66+G66+H66</f>
        <v>24</v>
      </c>
      <c r="F66" s="25"/>
      <c r="G66" s="25">
        <v>24</v>
      </c>
      <c r="H66" s="25"/>
      <c r="I66" s="23">
        <v>24</v>
      </c>
      <c r="J66" s="23"/>
      <c r="K66" s="23">
        <v>15.612</v>
      </c>
      <c r="L66" s="23">
        <v>8.388</v>
      </c>
      <c r="M66" s="28" t="s">
        <v>167</v>
      </c>
    </row>
    <row r="67" spans="1:13" ht="49.5">
      <c r="A67" s="17">
        <v>62</v>
      </c>
      <c r="B67" s="23" t="s">
        <v>168</v>
      </c>
      <c r="C67" s="23" t="s">
        <v>169</v>
      </c>
      <c r="D67" s="24" t="s">
        <v>165</v>
      </c>
      <c r="E67" s="25">
        <f>F67+G67+H67</f>
        <v>30</v>
      </c>
      <c r="F67" s="25"/>
      <c r="G67" s="24">
        <v>30</v>
      </c>
      <c r="H67" s="25"/>
      <c r="I67" s="23">
        <v>30</v>
      </c>
      <c r="J67" s="23"/>
      <c r="K67" s="23">
        <v>25</v>
      </c>
      <c r="L67" s="23">
        <v>5</v>
      </c>
      <c r="M67" s="28" t="s">
        <v>170</v>
      </c>
    </row>
    <row r="68" spans="1:13" ht="49.5">
      <c r="A68" s="17">
        <v>63</v>
      </c>
      <c r="B68" s="24" t="s">
        <v>171</v>
      </c>
      <c r="C68" s="24" t="s">
        <v>172</v>
      </c>
      <c r="D68" s="24" t="s">
        <v>165</v>
      </c>
      <c r="E68" s="25">
        <v>30</v>
      </c>
      <c r="F68" s="25"/>
      <c r="G68" s="24">
        <v>30</v>
      </c>
      <c r="H68" s="25"/>
      <c r="I68" s="25">
        <v>30</v>
      </c>
      <c r="J68" s="34"/>
      <c r="K68" s="34">
        <v>15</v>
      </c>
      <c r="L68" s="25">
        <v>15</v>
      </c>
      <c r="M68" s="28" t="s">
        <v>173</v>
      </c>
    </row>
    <row r="69" spans="1:13" ht="49.5">
      <c r="A69" s="17">
        <v>64</v>
      </c>
      <c r="B69" s="24" t="s">
        <v>174</v>
      </c>
      <c r="C69" s="24" t="s">
        <v>175</v>
      </c>
      <c r="D69" s="24" t="s">
        <v>165</v>
      </c>
      <c r="E69" s="25">
        <v>30</v>
      </c>
      <c r="F69" s="25"/>
      <c r="G69" s="24">
        <v>30</v>
      </c>
      <c r="H69" s="25"/>
      <c r="I69" s="25">
        <v>30</v>
      </c>
      <c r="J69" s="34"/>
      <c r="K69" s="34">
        <v>25</v>
      </c>
      <c r="L69" s="25">
        <v>5</v>
      </c>
      <c r="M69" s="28" t="s">
        <v>170</v>
      </c>
    </row>
    <row r="70" spans="1:13" ht="49.5">
      <c r="A70" s="17">
        <v>65</v>
      </c>
      <c r="B70" s="24" t="s">
        <v>176</v>
      </c>
      <c r="C70" s="24" t="s">
        <v>177</v>
      </c>
      <c r="D70" s="24" t="s">
        <v>165</v>
      </c>
      <c r="E70" s="25">
        <v>30</v>
      </c>
      <c r="F70" s="25"/>
      <c r="G70" s="24">
        <v>30</v>
      </c>
      <c r="H70" s="25"/>
      <c r="I70" s="25">
        <v>30</v>
      </c>
      <c r="J70" s="34"/>
      <c r="K70" s="34">
        <v>20</v>
      </c>
      <c r="L70" s="25">
        <v>10</v>
      </c>
      <c r="M70" s="28" t="s">
        <v>159</v>
      </c>
    </row>
    <row r="71" spans="1:13" ht="49.5">
      <c r="A71" s="17">
        <v>66</v>
      </c>
      <c r="B71" s="24" t="s">
        <v>178</v>
      </c>
      <c r="C71" s="24" t="s">
        <v>179</v>
      </c>
      <c r="D71" s="24" t="s">
        <v>165</v>
      </c>
      <c r="E71" s="25">
        <v>50</v>
      </c>
      <c r="F71" s="25"/>
      <c r="G71" s="24">
        <v>50</v>
      </c>
      <c r="H71" s="25"/>
      <c r="I71" s="25">
        <v>50</v>
      </c>
      <c r="J71" s="34"/>
      <c r="K71" s="34">
        <v>40</v>
      </c>
      <c r="L71" s="25">
        <v>10</v>
      </c>
      <c r="M71" s="28" t="s">
        <v>159</v>
      </c>
    </row>
    <row r="72" spans="1:13" ht="49.5">
      <c r="A72" s="17">
        <v>67</v>
      </c>
      <c r="B72" s="24" t="s">
        <v>180</v>
      </c>
      <c r="C72" s="24" t="s">
        <v>181</v>
      </c>
      <c r="D72" s="24" t="s">
        <v>165</v>
      </c>
      <c r="E72" s="25">
        <v>30</v>
      </c>
      <c r="F72" s="25"/>
      <c r="G72" s="24">
        <v>30</v>
      </c>
      <c r="H72" s="25"/>
      <c r="I72" s="25">
        <v>30</v>
      </c>
      <c r="J72" s="34"/>
      <c r="K72" s="34">
        <v>20</v>
      </c>
      <c r="L72" s="25">
        <v>10</v>
      </c>
      <c r="M72" s="28" t="s">
        <v>159</v>
      </c>
    </row>
    <row r="73" spans="1:13" ht="49.5">
      <c r="A73" s="17">
        <v>68</v>
      </c>
      <c r="B73" s="24" t="s">
        <v>182</v>
      </c>
      <c r="C73" s="24" t="s">
        <v>183</v>
      </c>
      <c r="D73" s="24" t="s">
        <v>165</v>
      </c>
      <c r="E73" s="25">
        <v>30</v>
      </c>
      <c r="F73" s="25"/>
      <c r="G73" s="24">
        <v>30</v>
      </c>
      <c r="H73" s="25"/>
      <c r="I73" s="25">
        <v>30</v>
      </c>
      <c r="J73" s="34"/>
      <c r="K73" s="34">
        <v>15</v>
      </c>
      <c r="L73" s="25">
        <v>15</v>
      </c>
      <c r="M73" s="28" t="s">
        <v>173</v>
      </c>
    </row>
    <row r="74" spans="1:13" ht="66">
      <c r="A74" s="17">
        <v>69</v>
      </c>
      <c r="B74" s="24" t="s">
        <v>184</v>
      </c>
      <c r="C74" s="24" t="s">
        <v>185</v>
      </c>
      <c r="D74" s="24" t="s">
        <v>165</v>
      </c>
      <c r="E74" s="25">
        <v>30</v>
      </c>
      <c r="F74" s="25"/>
      <c r="G74" s="24">
        <v>30</v>
      </c>
      <c r="H74" s="25"/>
      <c r="I74" s="25">
        <v>30</v>
      </c>
      <c r="J74" s="34"/>
      <c r="K74" s="34">
        <v>15</v>
      </c>
      <c r="L74" s="25">
        <v>15</v>
      </c>
      <c r="M74" s="28" t="s">
        <v>173</v>
      </c>
    </row>
    <row r="75" spans="1:13" ht="49.5">
      <c r="A75" s="17">
        <v>70</v>
      </c>
      <c r="B75" s="24" t="s">
        <v>186</v>
      </c>
      <c r="C75" s="24" t="s">
        <v>187</v>
      </c>
      <c r="D75" s="24" t="s">
        <v>165</v>
      </c>
      <c r="E75" s="25">
        <v>30</v>
      </c>
      <c r="F75" s="25"/>
      <c r="G75" s="24">
        <v>30</v>
      </c>
      <c r="H75" s="25"/>
      <c r="I75" s="25">
        <v>30</v>
      </c>
      <c r="J75" s="34"/>
      <c r="K75" s="34">
        <v>20</v>
      </c>
      <c r="L75" s="25">
        <v>10</v>
      </c>
      <c r="M75" s="28" t="s">
        <v>159</v>
      </c>
    </row>
    <row r="76" spans="1:13" ht="49.5">
      <c r="A76" s="17">
        <v>71</v>
      </c>
      <c r="B76" s="24" t="s">
        <v>188</v>
      </c>
      <c r="C76" s="24" t="s">
        <v>189</v>
      </c>
      <c r="D76" s="24" t="s">
        <v>165</v>
      </c>
      <c r="E76" s="25">
        <v>50</v>
      </c>
      <c r="F76" s="25"/>
      <c r="G76" s="24">
        <v>50</v>
      </c>
      <c r="H76" s="25"/>
      <c r="I76" s="25">
        <v>50</v>
      </c>
      <c r="J76" s="34"/>
      <c r="K76" s="34">
        <v>35</v>
      </c>
      <c r="L76" s="25">
        <v>15</v>
      </c>
      <c r="M76" s="28" t="s">
        <v>173</v>
      </c>
    </row>
    <row r="77" spans="1:13" ht="49.5">
      <c r="A77" s="17">
        <v>72</v>
      </c>
      <c r="B77" s="24" t="s">
        <v>190</v>
      </c>
      <c r="C77" s="24" t="s">
        <v>191</v>
      </c>
      <c r="D77" s="24" t="s">
        <v>165</v>
      </c>
      <c r="E77" s="25">
        <v>30</v>
      </c>
      <c r="F77" s="25"/>
      <c r="G77" s="24">
        <v>30</v>
      </c>
      <c r="H77" s="25"/>
      <c r="I77" s="25">
        <v>30</v>
      </c>
      <c r="J77" s="34"/>
      <c r="K77" s="34">
        <v>20</v>
      </c>
      <c r="L77" s="25">
        <v>10</v>
      </c>
      <c r="M77" s="28" t="s">
        <v>159</v>
      </c>
    </row>
    <row r="78" spans="1:13" ht="66">
      <c r="A78" s="17">
        <v>73</v>
      </c>
      <c r="B78" s="24" t="s">
        <v>192</v>
      </c>
      <c r="C78" s="24" t="s">
        <v>193</v>
      </c>
      <c r="D78" s="24" t="s">
        <v>165</v>
      </c>
      <c r="E78" s="25">
        <v>30</v>
      </c>
      <c r="F78" s="25"/>
      <c r="G78" s="24">
        <v>30</v>
      </c>
      <c r="H78" s="25"/>
      <c r="I78" s="25">
        <v>30</v>
      </c>
      <c r="J78" s="35"/>
      <c r="K78" s="34">
        <v>0</v>
      </c>
      <c r="L78" s="25">
        <v>30</v>
      </c>
      <c r="M78" s="28" t="s">
        <v>194</v>
      </c>
    </row>
    <row r="79" spans="1:13" ht="49.5">
      <c r="A79" s="17">
        <v>74</v>
      </c>
      <c r="B79" s="24" t="s">
        <v>195</v>
      </c>
      <c r="C79" s="24" t="s">
        <v>196</v>
      </c>
      <c r="D79" s="24" t="s">
        <v>165</v>
      </c>
      <c r="E79" s="25">
        <v>100</v>
      </c>
      <c r="F79" s="25"/>
      <c r="G79" s="24">
        <v>100</v>
      </c>
      <c r="H79" s="25"/>
      <c r="I79" s="25">
        <v>100</v>
      </c>
      <c r="J79" s="34"/>
      <c r="K79" s="34">
        <v>50</v>
      </c>
      <c r="L79" s="25">
        <v>50</v>
      </c>
      <c r="M79" s="28" t="s">
        <v>197</v>
      </c>
    </row>
    <row r="80" spans="1:13" ht="49.5">
      <c r="A80" s="17">
        <v>75</v>
      </c>
      <c r="B80" s="24" t="s">
        <v>198</v>
      </c>
      <c r="C80" s="24" t="s">
        <v>199</v>
      </c>
      <c r="D80" s="24" t="s">
        <v>165</v>
      </c>
      <c r="E80" s="25">
        <v>30</v>
      </c>
      <c r="F80" s="25"/>
      <c r="G80" s="24">
        <v>30</v>
      </c>
      <c r="H80" s="25"/>
      <c r="I80" s="25">
        <v>30</v>
      </c>
      <c r="J80" s="34"/>
      <c r="K80" s="34">
        <v>15</v>
      </c>
      <c r="L80" s="25">
        <v>15</v>
      </c>
      <c r="M80" s="28" t="s">
        <v>173</v>
      </c>
    </row>
    <row r="81" spans="1:13" ht="49.5">
      <c r="A81" s="17">
        <v>76</v>
      </c>
      <c r="B81" s="24" t="s">
        <v>200</v>
      </c>
      <c r="C81" s="24" t="s">
        <v>201</v>
      </c>
      <c r="D81" s="24" t="s">
        <v>165</v>
      </c>
      <c r="E81" s="25">
        <v>30</v>
      </c>
      <c r="F81" s="25"/>
      <c r="G81" s="24">
        <v>30</v>
      </c>
      <c r="H81" s="25"/>
      <c r="I81" s="25">
        <v>30</v>
      </c>
      <c r="J81" s="34"/>
      <c r="K81" s="34">
        <v>25</v>
      </c>
      <c r="L81" s="25">
        <v>5</v>
      </c>
      <c r="M81" s="28" t="s">
        <v>170</v>
      </c>
    </row>
    <row r="82" spans="1:13" ht="49.5">
      <c r="A82" s="17">
        <v>77</v>
      </c>
      <c r="B82" s="24" t="s">
        <v>202</v>
      </c>
      <c r="C82" s="24" t="s">
        <v>203</v>
      </c>
      <c r="D82" s="24" t="s">
        <v>165</v>
      </c>
      <c r="E82" s="25">
        <v>50</v>
      </c>
      <c r="F82" s="25"/>
      <c r="G82" s="24">
        <v>50</v>
      </c>
      <c r="H82" s="25"/>
      <c r="I82" s="25">
        <v>50</v>
      </c>
      <c r="J82" s="34"/>
      <c r="K82" s="34">
        <v>25</v>
      </c>
      <c r="L82" s="25">
        <v>25</v>
      </c>
      <c r="M82" s="28" t="s">
        <v>204</v>
      </c>
    </row>
    <row r="83" spans="1:13" ht="49.5">
      <c r="A83" s="17">
        <v>78</v>
      </c>
      <c r="B83" s="24" t="s">
        <v>205</v>
      </c>
      <c r="C83" s="24" t="s">
        <v>206</v>
      </c>
      <c r="D83" s="24" t="s">
        <v>165</v>
      </c>
      <c r="E83" s="25">
        <v>50</v>
      </c>
      <c r="F83" s="25"/>
      <c r="G83" s="24">
        <v>50</v>
      </c>
      <c r="H83" s="25"/>
      <c r="I83" s="25">
        <v>50</v>
      </c>
      <c r="J83" s="34"/>
      <c r="K83" s="34">
        <v>40</v>
      </c>
      <c r="L83" s="25">
        <v>10</v>
      </c>
      <c r="M83" s="28" t="s">
        <v>159</v>
      </c>
    </row>
    <row r="84" spans="1:13" ht="49.5">
      <c r="A84" s="17">
        <v>79</v>
      </c>
      <c r="B84" s="24" t="s">
        <v>207</v>
      </c>
      <c r="C84" s="24" t="s">
        <v>208</v>
      </c>
      <c r="D84" s="24" t="s">
        <v>165</v>
      </c>
      <c r="E84" s="25">
        <v>50</v>
      </c>
      <c r="F84" s="25"/>
      <c r="G84" s="24">
        <v>50</v>
      </c>
      <c r="H84" s="25"/>
      <c r="I84" s="25">
        <v>50</v>
      </c>
      <c r="J84" s="34"/>
      <c r="K84" s="34">
        <v>40</v>
      </c>
      <c r="L84" s="25">
        <v>10</v>
      </c>
      <c r="M84" s="28" t="s">
        <v>159</v>
      </c>
    </row>
    <row r="85" spans="1:13" ht="66">
      <c r="A85" s="17">
        <v>80</v>
      </c>
      <c r="B85" s="24" t="s">
        <v>209</v>
      </c>
      <c r="C85" s="24" t="s">
        <v>210</v>
      </c>
      <c r="D85" s="24" t="s">
        <v>165</v>
      </c>
      <c r="E85" s="25">
        <v>30</v>
      </c>
      <c r="F85" s="25"/>
      <c r="G85" s="24">
        <v>30</v>
      </c>
      <c r="H85" s="25"/>
      <c r="I85" s="25">
        <v>30</v>
      </c>
      <c r="J85" s="34"/>
      <c r="K85" s="34">
        <v>25</v>
      </c>
      <c r="L85" s="25">
        <v>5</v>
      </c>
      <c r="M85" s="28" t="s">
        <v>170</v>
      </c>
    </row>
    <row r="86" spans="1:13" ht="49.5">
      <c r="A86" s="17">
        <v>81</v>
      </c>
      <c r="B86" s="24" t="s">
        <v>211</v>
      </c>
      <c r="C86" s="24" t="s">
        <v>157</v>
      </c>
      <c r="D86" s="24" t="s">
        <v>212</v>
      </c>
      <c r="E86" s="25">
        <v>280</v>
      </c>
      <c r="F86" s="25"/>
      <c r="G86" s="25">
        <v>280</v>
      </c>
      <c r="H86" s="25"/>
      <c r="I86" s="25">
        <v>280</v>
      </c>
      <c r="J86" s="34"/>
      <c r="K86" s="35">
        <v>158.55</v>
      </c>
      <c r="L86" s="25">
        <v>121.45</v>
      </c>
      <c r="M86" s="28" t="s">
        <v>213</v>
      </c>
    </row>
    <row r="87" spans="1:13" ht="49.5">
      <c r="A87" s="17">
        <v>82</v>
      </c>
      <c r="B87" s="24" t="s">
        <v>214</v>
      </c>
      <c r="C87" s="24" t="s">
        <v>215</v>
      </c>
      <c r="D87" s="24" t="s">
        <v>165</v>
      </c>
      <c r="E87" s="25">
        <v>100</v>
      </c>
      <c r="F87" s="25"/>
      <c r="G87" s="24">
        <v>100</v>
      </c>
      <c r="H87" s="25"/>
      <c r="I87" s="25">
        <v>100</v>
      </c>
      <c r="J87" s="34"/>
      <c r="K87" s="34">
        <v>60</v>
      </c>
      <c r="L87" s="44">
        <v>40</v>
      </c>
      <c r="M87" s="28" t="s">
        <v>216</v>
      </c>
    </row>
    <row r="88" spans="1:13" ht="66">
      <c r="A88" s="17">
        <v>83</v>
      </c>
      <c r="B88" s="32" t="s">
        <v>217</v>
      </c>
      <c r="C88" s="32" t="s">
        <v>218</v>
      </c>
      <c r="D88" s="32" t="s">
        <v>120</v>
      </c>
      <c r="E88" s="33">
        <v>100</v>
      </c>
      <c r="F88" s="33"/>
      <c r="G88" s="33">
        <v>100</v>
      </c>
      <c r="H88" s="33"/>
      <c r="I88" s="33">
        <v>100</v>
      </c>
      <c r="J88" s="45"/>
      <c r="K88" s="45">
        <v>80</v>
      </c>
      <c r="L88" s="46">
        <v>20</v>
      </c>
      <c r="M88" s="47" t="s">
        <v>219</v>
      </c>
    </row>
    <row r="89" spans="1:13" ht="99">
      <c r="A89" s="17">
        <v>84</v>
      </c>
      <c r="B89" s="24" t="s">
        <v>220</v>
      </c>
      <c r="C89" s="24" t="s">
        <v>221</v>
      </c>
      <c r="D89" s="24" t="s">
        <v>222</v>
      </c>
      <c r="E89" s="25">
        <v>389.29</v>
      </c>
      <c r="F89" s="24"/>
      <c r="G89" s="24"/>
      <c r="H89" s="24">
        <v>389.29</v>
      </c>
      <c r="I89" s="25">
        <v>389.29</v>
      </c>
      <c r="J89" s="24">
        <v>138.923</v>
      </c>
      <c r="K89" s="24">
        <v>3.534092</v>
      </c>
      <c r="L89" s="23">
        <v>246.832908</v>
      </c>
      <c r="M89" s="23" t="s">
        <v>223</v>
      </c>
    </row>
    <row r="90" spans="1:13" ht="49.5">
      <c r="A90" s="17">
        <v>85</v>
      </c>
      <c r="B90" s="24" t="s">
        <v>224</v>
      </c>
      <c r="C90" s="24" t="s">
        <v>50</v>
      </c>
      <c r="D90" s="24" t="s">
        <v>51</v>
      </c>
      <c r="E90" s="34">
        <v>100</v>
      </c>
      <c r="F90" s="34">
        <v>90</v>
      </c>
      <c r="G90" s="35"/>
      <c r="H90" s="36">
        <v>10</v>
      </c>
      <c r="I90" s="34">
        <v>100</v>
      </c>
      <c r="J90" s="34">
        <v>90</v>
      </c>
      <c r="K90" s="25">
        <v>10</v>
      </c>
      <c r="L90" s="23"/>
      <c r="M90" s="23" t="s">
        <v>225</v>
      </c>
    </row>
    <row r="91" spans="1:13" ht="66">
      <c r="A91" s="17">
        <v>86</v>
      </c>
      <c r="B91" s="24" t="s">
        <v>226</v>
      </c>
      <c r="C91" s="24" t="s">
        <v>227</v>
      </c>
      <c r="D91" s="24" t="s">
        <v>51</v>
      </c>
      <c r="E91" s="34">
        <v>50</v>
      </c>
      <c r="F91" s="34">
        <v>25</v>
      </c>
      <c r="G91" s="35"/>
      <c r="H91" s="36">
        <v>25</v>
      </c>
      <c r="I91" s="34">
        <v>50</v>
      </c>
      <c r="J91" s="34">
        <v>40</v>
      </c>
      <c r="K91" s="25">
        <v>10</v>
      </c>
      <c r="L91" s="23"/>
      <c r="M91" s="23" t="s">
        <v>228</v>
      </c>
    </row>
    <row r="92" spans="1:13" ht="49.5">
      <c r="A92" s="17">
        <v>87</v>
      </c>
      <c r="B92" s="24" t="s">
        <v>229</v>
      </c>
      <c r="C92" s="24" t="s">
        <v>230</v>
      </c>
      <c r="D92" s="24" t="s">
        <v>51</v>
      </c>
      <c r="E92" s="34">
        <v>30</v>
      </c>
      <c r="F92" s="34">
        <v>30</v>
      </c>
      <c r="G92" s="37"/>
      <c r="H92" s="34"/>
      <c r="I92" s="34">
        <v>30</v>
      </c>
      <c r="J92" s="34">
        <v>25</v>
      </c>
      <c r="K92" s="25">
        <v>5</v>
      </c>
      <c r="L92" s="23"/>
      <c r="M92" s="23" t="s">
        <v>231</v>
      </c>
    </row>
    <row r="93" spans="1:13" ht="82.5">
      <c r="A93" s="17">
        <v>88</v>
      </c>
      <c r="B93" s="24" t="s">
        <v>232</v>
      </c>
      <c r="C93" s="24" t="s">
        <v>233</v>
      </c>
      <c r="D93" s="24" t="s">
        <v>222</v>
      </c>
      <c r="E93" s="25">
        <v>250</v>
      </c>
      <c r="F93" s="24"/>
      <c r="G93" s="24"/>
      <c r="H93" s="24">
        <v>250</v>
      </c>
      <c r="I93" s="25">
        <v>250</v>
      </c>
      <c r="J93" s="23"/>
      <c r="K93" s="24">
        <v>236.68</v>
      </c>
      <c r="L93" s="23">
        <v>13.32</v>
      </c>
      <c r="M93" s="23" t="s">
        <v>234</v>
      </c>
    </row>
    <row r="94" spans="1:13" ht="49.5">
      <c r="A94" s="17">
        <v>89</v>
      </c>
      <c r="B94" s="24" t="s">
        <v>235</v>
      </c>
      <c r="C94" s="24" t="s">
        <v>157</v>
      </c>
      <c r="D94" s="24" t="s">
        <v>236</v>
      </c>
      <c r="E94" s="25">
        <v>115.1659</v>
      </c>
      <c r="F94" s="24"/>
      <c r="G94" s="24"/>
      <c r="H94" s="24">
        <v>115.1659</v>
      </c>
      <c r="I94" s="25">
        <v>115.1659</v>
      </c>
      <c r="J94" s="23"/>
      <c r="K94" s="24">
        <v>69.623908</v>
      </c>
      <c r="L94" s="23">
        <v>45.541992</v>
      </c>
      <c r="M94" s="23" t="s">
        <v>237</v>
      </c>
    </row>
    <row r="95" spans="1:13" ht="49.5">
      <c r="A95" s="17">
        <v>90</v>
      </c>
      <c r="B95" s="24" t="s">
        <v>238</v>
      </c>
      <c r="C95" s="24" t="s">
        <v>239</v>
      </c>
      <c r="D95" s="24" t="s">
        <v>120</v>
      </c>
      <c r="E95" s="25">
        <v>50</v>
      </c>
      <c r="F95" s="24"/>
      <c r="G95" s="24"/>
      <c r="H95" s="24">
        <v>50</v>
      </c>
      <c r="I95" s="25">
        <v>50</v>
      </c>
      <c r="J95" s="23"/>
      <c r="K95" s="24">
        <v>50</v>
      </c>
      <c r="L95" s="23"/>
      <c r="M95" s="23" t="s">
        <v>240</v>
      </c>
    </row>
    <row r="96" spans="1:13" ht="49.5">
      <c r="A96" s="17">
        <v>91</v>
      </c>
      <c r="B96" s="24" t="s">
        <v>241</v>
      </c>
      <c r="C96" s="24" t="s">
        <v>242</v>
      </c>
      <c r="D96" s="24" t="s">
        <v>120</v>
      </c>
      <c r="E96" s="25">
        <v>30</v>
      </c>
      <c r="F96" s="24"/>
      <c r="G96" s="24"/>
      <c r="H96" s="24">
        <v>30</v>
      </c>
      <c r="I96" s="25">
        <v>30</v>
      </c>
      <c r="J96" s="23"/>
      <c r="K96" s="24">
        <v>25</v>
      </c>
      <c r="L96" s="23">
        <v>5</v>
      </c>
      <c r="M96" s="23" t="s">
        <v>243</v>
      </c>
    </row>
    <row r="97" spans="1:13" ht="49.5">
      <c r="A97" s="17">
        <v>92</v>
      </c>
      <c r="B97" s="24" t="s">
        <v>244</v>
      </c>
      <c r="C97" s="24" t="s">
        <v>245</v>
      </c>
      <c r="D97" s="24" t="s">
        <v>120</v>
      </c>
      <c r="E97" s="25">
        <v>100</v>
      </c>
      <c r="F97" s="24"/>
      <c r="G97" s="24"/>
      <c r="H97" s="24">
        <v>100</v>
      </c>
      <c r="I97" s="25">
        <v>100</v>
      </c>
      <c r="J97" s="23"/>
      <c r="K97" s="24">
        <v>60</v>
      </c>
      <c r="L97" s="23">
        <v>40</v>
      </c>
      <c r="M97" s="23" t="s">
        <v>246</v>
      </c>
    </row>
    <row r="98" spans="1:13" ht="49.5">
      <c r="A98" s="17">
        <v>93</v>
      </c>
      <c r="B98" s="24" t="s">
        <v>247</v>
      </c>
      <c r="C98" s="24" t="s">
        <v>248</v>
      </c>
      <c r="D98" s="24" t="s">
        <v>120</v>
      </c>
      <c r="E98" s="25">
        <v>30</v>
      </c>
      <c r="F98" s="24"/>
      <c r="G98" s="24"/>
      <c r="H98" s="24">
        <v>30</v>
      </c>
      <c r="I98" s="25">
        <v>30</v>
      </c>
      <c r="J98" s="23"/>
      <c r="K98" s="24">
        <v>15</v>
      </c>
      <c r="L98" s="23">
        <v>15</v>
      </c>
      <c r="M98" s="23" t="s">
        <v>249</v>
      </c>
    </row>
    <row r="99" spans="1:13" ht="49.5">
      <c r="A99" s="17">
        <v>94</v>
      </c>
      <c r="B99" s="38" t="s">
        <v>250</v>
      </c>
      <c r="C99" s="38" t="s">
        <v>251</v>
      </c>
      <c r="D99" s="38" t="s">
        <v>16</v>
      </c>
      <c r="E99" s="39">
        <v>50</v>
      </c>
      <c r="F99" s="38"/>
      <c r="G99" s="38"/>
      <c r="H99" s="38">
        <v>50</v>
      </c>
      <c r="I99" s="39">
        <v>50</v>
      </c>
      <c r="J99" s="48"/>
      <c r="K99" s="38">
        <v>25</v>
      </c>
      <c r="L99" s="48">
        <v>25</v>
      </c>
      <c r="M99" s="48" t="s">
        <v>252</v>
      </c>
    </row>
    <row r="100" spans="1:13" ht="49.5">
      <c r="A100" s="17">
        <v>95</v>
      </c>
      <c r="B100" s="40" t="s">
        <v>253</v>
      </c>
      <c r="C100" s="41" t="s">
        <v>254</v>
      </c>
      <c r="D100" s="42" t="s">
        <v>255</v>
      </c>
      <c r="E100" s="43">
        <v>50</v>
      </c>
      <c r="F100" s="43"/>
      <c r="G100" s="43">
        <v>50</v>
      </c>
      <c r="H100" s="43"/>
      <c r="I100" s="43">
        <v>50</v>
      </c>
      <c r="J100" s="43"/>
      <c r="K100" s="43">
        <v>40</v>
      </c>
      <c r="L100" s="43">
        <v>10</v>
      </c>
      <c r="M100" s="49" t="s">
        <v>256</v>
      </c>
    </row>
    <row r="101" spans="1:13" ht="49.5">
      <c r="A101" s="17">
        <v>96</v>
      </c>
      <c r="B101" s="40" t="s">
        <v>257</v>
      </c>
      <c r="C101" s="41" t="s">
        <v>258</v>
      </c>
      <c r="D101" s="42" t="s">
        <v>255</v>
      </c>
      <c r="E101" s="43">
        <v>100</v>
      </c>
      <c r="F101" s="43"/>
      <c r="G101" s="43">
        <v>100</v>
      </c>
      <c r="H101" s="43"/>
      <c r="I101" s="43">
        <v>100</v>
      </c>
      <c r="J101" s="43"/>
      <c r="K101" s="43">
        <v>90</v>
      </c>
      <c r="L101" s="43">
        <v>10</v>
      </c>
      <c r="M101" s="49" t="s">
        <v>256</v>
      </c>
    </row>
    <row r="102" spans="1:13" ht="49.5">
      <c r="A102" s="17">
        <v>97</v>
      </c>
      <c r="B102" s="40" t="s">
        <v>259</v>
      </c>
      <c r="C102" s="41" t="s">
        <v>157</v>
      </c>
      <c r="D102" s="42" t="s">
        <v>255</v>
      </c>
      <c r="E102" s="43">
        <v>100</v>
      </c>
      <c r="F102" s="43"/>
      <c r="G102" s="43">
        <v>100</v>
      </c>
      <c r="H102" s="43"/>
      <c r="I102" s="43">
        <v>100</v>
      </c>
      <c r="J102" s="43"/>
      <c r="K102" s="43"/>
      <c r="L102" s="43">
        <v>100</v>
      </c>
      <c r="M102" s="49" t="s">
        <v>260</v>
      </c>
    </row>
  </sheetData>
  <sheetProtection/>
  <autoFilter ref="A4:M102"/>
  <mergeCells count="9">
    <mergeCell ref="A2:M2"/>
    <mergeCell ref="E3:H3"/>
    <mergeCell ref="I3:L3"/>
    <mergeCell ref="A5:D5"/>
    <mergeCell ref="A3:A4"/>
    <mergeCell ref="B3:B4"/>
    <mergeCell ref="C3:C4"/>
    <mergeCell ref="D3:D4"/>
    <mergeCell ref="M3:M4"/>
  </mergeCells>
  <printOptions/>
  <pageMargins left="0.5902777777777778" right="0.5902777777777778" top="0.7868055555555555" bottom="0.7868055555555555" header="0.5118055555555555" footer="0.511805555555555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acer4</dc:creator>
  <cp:keywords/>
  <dc:description/>
  <cp:lastModifiedBy>微微จุ๊บ</cp:lastModifiedBy>
  <cp:lastPrinted>2023-09-24T19:44:46Z</cp:lastPrinted>
  <dcterms:created xsi:type="dcterms:W3CDTF">2016-12-02T08:54:00Z</dcterms:created>
  <dcterms:modified xsi:type="dcterms:W3CDTF">2024-01-05T03:40:20Z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2F4C9D9463A34741BBC5C25111A1F332_13</vt:lpwstr>
  </property>
</Properties>
</file>