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科企未兑付名单2022-2024 (6月前)" sheetId="1" r:id="rId1"/>
    <sheet name="高企名单.2022-23" sheetId="2" r:id="rId2"/>
  </sheets>
  <definedNames>
    <definedName name="_xlnm._FilterDatabase" localSheetId="0" hidden="1">'科企未兑付名单2022-2024 (6月前)'!$A$2:$W$27</definedName>
    <definedName name="_xlnm._FilterDatabase" localSheetId="1" hidden="1">'高企名单.2022-23'!$A$2:$Q$39</definedName>
    <definedName name="_xlnm.Print_Titles" localSheetId="0">'科企未兑付名单2022-2024 (6月前)'!$2:$2</definedName>
    <definedName name="_xlnm.Print_Titles" localSheetId="1">'高企名单.2022-23'!$2:$2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<sst xmlns="http://schemas.openxmlformats.org/spreadsheetml/2006/main" count="882" uniqueCount="432">
  <si>
    <t>附件：2025年第二批企业补助资金名单</t>
  </si>
  <si>
    <t>入库时间年</t>
  </si>
  <si>
    <t>入库+迁入年月</t>
  </si>
  <si>
    <t>入库年月</t>
  </si>
  <si>
    <t>序号</t>
  </si>
  <si>
    <t>所属区域</t>
  </si>
  <si>
    <t>所属镇街</t>
  </si>
  <si>
    <t>行政区划代码</t>
  </si>
  <si>
    <t>是否科企</t>
  </si>
  <si>
    <t>科企编号</t>
  </si>
  <si>
    <t>企业名称</t>
  </si>
  <si>
    <t>统一社会信用代码</t>
  </si>
  <si>
    <t>入库时间</t>
  </si>
  <si>
    <t>法定代表人</t>
  </si>
  <si>
    <t>法人联系手机</t>
  </si>
  <si>
    <t>科研联系人</t>
  </si>
  <si>
    <t>科研联系人手机</t>
  </si>
  <si>
    <t>备注</t>
  </si>
  <si>
    <t>兑付单位</t>
  </si>
  <si>
    <t>应兑付金额(万元)</t>
  </si>
  <si>
    <t>06园区外镇街</t>
  </si>
  <si>
    <t>002-棠香街道</t>
  </si>
  <si>
    <t>500111002</t>
  </si>
  <si>
    <t>是</t>
  </si>
  <si>
    <t>CQKQ2022037607</t>
  </si>
  <si>
    <t>重庆市大足区久九装饰工程有限公司</t>
  </si>
  <si>
    <t>91500225MA5YR825XU</t>
  </si>
  <si>
    <t>2022-02-08</t>
  </si>
  <si>
    <t>李安辉</t>
  </si>
  <si>
    <t>15523919777</t>
  </si>
  <si>
    <t>科技局</t>
  </si>
  <si>
    <t>100-龙水镇</t>
  </si>
  <si>
    <t>500111100</t>
  </si>
  <si>
    <t>CQKQ2022037864</t>
  </si>
  <si>
    <t>重庆壹玖玖肆科技创新中心有限公司</t>
  </si>
  <si>
    <t>91500111MA7E8M8K0H</t>
  </si>
  <si>
    <t>2022-03-07</t>
  </si>
  <si>
    <t>潘小婧</t>
  </si>
  <si>
    <t>15520143434</t>
  </si>
  <si>
    <t>CQKQ2022039084</t>
  </si>
  <si>
    <t>重庆老管家家政服务有限公司</t>
  </si>
  <si>
    <t>91500103MA5YP87C8X</t>
  </si>
  <si>
    <t>2022-05-09</t>
  </si>
  <si>
    <t>蒋元彬</t>
  </si>
  <si>
    <t>18983844218</t>
  </si>
  <si>
    <t>康寒</t>
  </si>
  <si>
    <t>17783849216</t>
  </si>
  <si>
    <t>CQKQ2022039086</t>
  </si>
  <si>
    <t>重庆香棠酒店管理有限公司</t>
  </si>
  <si>
    <t>91500225MA615REY71</t>
  </si>
  <si>
    <t>CQKQ2022039087</t>
  </si>
  <si>
    <t>重庆宜青环保工程有限公司</t>
  </si>
  <si>
    <t>91500225MA5U4B0D1D</t>
  </si>
  <si>
    <t>梁天勇</t>
  </si>
  <si>
    <t>13509418792</t>
  </si>
  <si>
    <t>CQKQ2022039089</t>
  </si>
  <si>
    <t>重庆隆亿智能科技有限公司</t>
  </si>
  <si>
    <t>91500111MA61Q9PH3B</t>
  </si>
  <si>
    <t>王小林</t>
  </si>
  <si>
    <t>18675249689</t>
  </si>
  <si>
    <t>2022年12月07日被注销</t>
  </si>
  <si>
    <t>CQKQ2022039846</t>
  </si>
  <si>
    <t>重庆厦普工具有限公司</t>
  </si>
  <si>
    <t>915002250756932272</t>
  </si>
  <si>
    <t>2022-05-31</t>
  </si>
  <si>
    <t>陈浩</t>
  </si>
  <si>
    <t>13012345177</t>
  </si>
  <si>
    <t>肖文芳</t>
  </si>
  <si>
    <t>13008338518</t>
  </si>
  <si>
    <t>03万古园</t>
  </si>
  <si>
    <t>111-万古镇</t>
  </si>
  <si>
    <t>500111111</t>
  </si>
  <si>
    <t>CQKQ2022040198</t>
  </si>
  <si>
    <t>重庆万泰环保新材料有限公司</t>
  </si>
  <si>
    <t>91500111MAABQONR4J</t>
  </si>
  <si>
    <t>2022-06-14</t>
  </si>
  <si>
    <t>李鑫</t>
  </si>
  <si>
    <t>13193125588</t>
  </si>
  <si>
    <t>向梅梅</t>
  </si>
  <si>
    <t>13637961007</t>
  </si>
  <si>
    <t>CQKQ2022040199</t>
  </si>
  <si>
    <t>重庆新鸿安建筑材料有限公司</t>
  </si>
  <si>
    <t>91500225MA60U845XF</t>
  </si>
  <si>
    <t>向玉梅</t>
  </si>
  <si>
    <t>115-龙石镇</t>
  </si>
  <si>
    <t>500111115</t>
  </si>
  <si>
    <t>CQKQ2022040950</t>
  </si>
  <si>
    <t>重庆七源殷晟农业开发有限公司</t>
  </si>
  <si>
    <t>91500111MAAC26EJ8X</t>
  </si>
  <si>
    <t>2022-07-26</t>
  </si>
  <si>
    <t>何廷富</t>
  </si>
  <si>
    <t>15102331889</t>
  </si>
  <si>
    <t>CQKQ2022041136</t>
  </si>
  <si>
    <t>重庆市高宏五金有限公司</t>
  </si>
  <si>
    <t>91500111MAAC0L0625</t>
  </si>
  <si>
    <t>2022-08-02</t>
  </si>
  <si>
    <t>周春毕</t>
  </si>
  <si>
    <t>13617620806</t>
  </si>
  <si>
    <t>106-玉龙镇</t>
  </si>
  <si>
    <t>500111106</t>
  </si>
  <si>
    <t>CQKQ2022041479</t>
  </si>
  <si>
    <t>重庆圣草源中药材种植有限公司</t>
  </si>
  <si>
    <t>91500111MAABUB1G6Y</t>
  </si>
  <si>
    <t>2022-08-25</t>
  </si>
  <si>
    <t>蒋东能</t>
  </si>
  <si>
    <t>18696516777</t>
  </si>
  <si>
    <t>CQKQ2022041846</t>
  </si>
  <si>
    <t>重庆优毅航测科技有限公司</t>
  </si>
  <si>
    <t>91500111MAABP57936</t>
  </si>
  <si>
    <t>2022-09-19</t>
  </si>
  <si>
    <t>蒋一兵</t>
  </si>
  <si>
    <t>17843945400</t>
  </si>
  <si>
    <t>CQKQ2022042112</t>
  </si>
  <si>
    <t>重庆鹿笙科技有限公司</t>
  </si>
  <si>
    <t>91500111MAABNFP78Y</t>
  </si>
  <si>
    <t>2022-10-09</t>
  </si>
  <si>
    <t>梁天</t>
  </si>
  <si>
    <t>17602332386</t>
  </si>
  <si>
    <t>CQKQ2022042113</t>
  </si>
  <si>
    <t>重庆火一把科技有限公司</t>
  </si>
  <si>
    <t>91500111MAABXY8173</t>
  </si>
  <si>
    <t>黄少梅</t>
  </si>
  <si>
    <t>18883859756</t>
  </si>
  <si>
    <t>CQKQ2022042117</t>
  </si>
  <si>
    <t>重庆市大足区创盟科技有限公司</t>
  </si>
  <si>
    <t>91500111MAABX2U011</t>
  </si>
  <si>
    <t>苏琴</t>
  </si>
  <si>
    <t>17723621234</t>
  </si>
  <si>
    <t>CQKQ2022042118</t>
  </si>
  <si>
    <t>重庆宏彩文化传媒有限公司</t>
  </si>
  <si>
    <t>91500111MA61QTJQ31</t>
  </si>
  <si>
    <t>李丽</t>
  </si>
  <si>
    <t>13896106107</t>
  </si>
  <si>
    <t>CQKQ2022042171</t>
  </si>
  <si>
    <t>重庆市南木装饰工程设计有限公司</t>
  </si>
  <si>
    <t>91500225345890379E</t>
  </si>
  <si>
    <t>2022-10-12</t>
  </si>
  <si>
    <t>梁攀</t>
  </si>
  <si>
    <t>18166311221</t>
  </si>
  <si>
    <t>117-铁山镇</t>
  </si>
  <si>
    <t>500111117</t>
  </si>
  <si>
    <t>CQKQ2022042441</t>
  </si>
  <si>
    <t>重庆窟窿河通信科技有限公司</t>
  </si>
  <si>
    <t>91500111MA61D13A3K</t>
  </si>
  <si>
    <t>2022-10-26</t>
  </si>
  <si>
    <t>廖方铭</t>
  </si>
  <si>
    <t>18983786708</t>
  </si>
  <si>
    <t>113-雍溪镇</t>
  </si>
  <si>
    <t>500111113</t>
  </si>
  <si>
    <t>CQKQ2022042610</t>
  </si>
  <si>
    <t>重庆俏春园艺有限公司</t>
  </si>
  <si>
    <t>91500225MA5UDHG45C</t>
  </si>
  <si>
    <t>2022-11-04</t>
  </si>
  <si>
    <t>蒋毅</t>
  </si>
  <si>
    <t>15023058961</t>
  </si>
  <si>
    <t>CQKQ2022042615</t>
  </si>
  <si>
    <t>汇材购科技发展（重庆）有限公司</t>
  </si>
  <si>
    <t>91500225592286590J</t>
  </si>
  <si>
    <t>秦川东</t>
  </si>
  <si>
    <t>18696740588</t>
  </si>
  <si>
    <t>罗颖</t>
  </si>
  <si>
    <t>13647661314</t>
  </si>
  <si>
    <t>CQKQ2022042737</t>
  </si>
  <si>
    <t>重庆锦禾工程技术有限公司</t>
  </si>
  <si>
    <t>91500225MA602KDM6R</t>
  </si>
  <si>
    <t>2022-11-14</t>
  </si>
  <si>
    <t>唐全坤</t>
  </si>
  <si>
    <t>13996474288</t>
  </si>
  <si>
    <t>CQKQ2022042794</t>
  </si>
  <si>
    <t>重庆国正线缆有限公司</t>
  </si>
  <si>
    <t>91500225MA60WN777B</t>
  </si>
  <si>
    <t>2022-11-16</t>
  </si>
  <si>
    <t>张润容</t>
  </si>
  <si>
    <t>18008156999</t>
  </si>
  <si>
    <t>CQKQ2022042999</t>
  </si>
  <si>
    <t>鸿茂科技（重庆）有限公司</t>
  </si>
  <si>
    <t>91500111MAABPQUP8Y</t>
  </si>
  <si>
    <t>2022-12-07</t>
  </si>
  <si>
    <t>祁富贵</t>
  </si>
  <si>
    <t>13862679876</t>
  </si>
  <si>
    <t>张家龙</t>
  </si>
  <si>
    <t>18261673693</t>
  </si>
  <si>
    <t>04龙水园</t>
  </si>
  <si>
    <t>CQKQ2022043456</t>
  </si>
  <si>
    <t>重庆拓创机械配件有限公司</t>
  </si>
  <si>
    <t>91500225MA60EH3P4B</t>
  </si>
  <si>
    <t>2022-12-19</t>
  </si>
  <si>
    <t>杨朝平</t>
  </si>
  <si>
    <t>13983911149</t>
  </si>
  <si>
    <t>是否高企</t>
  </si>
  <si>
    <t>高企编号</t>
  </si>
  <si>
    <t>状态</t>
  </si>
  <si>
    <t>2022</t>
  </si>
  <si>
    <t>006-智凤街道</t>
  </si>
  <si>
    <t>91500225L01330995T</t>
  </si>
  <si>
    <t>重庆市广升摩托车配件有限公司</t>
  </si>
  <si>
    <t>500111006</t>
  </si>
  <si>
    <t>GR202251102645</t>
  </si>
  <si>
    <t>01正常</t>
  </si>
  <si>
    <t>陈广</t>
  </si>
  <si>
    <t>17502388855</t>
  </si>
  <si>
    <t>唐小龙</t>
  </si>
  <si>
    <t>91500225787492060N</t>
  </si>
  <si>
    <t>重庆明友钢具制造有限公司</t>
  </si>
  <si>
    <t>GR202251100034</t>
  </si>
  <si>
    <t>陈明友</t>
  </si>
  <si>
    <t>13983862888</t>
  </si>
  <si>
    <t>13983270648</t>
  </si>
  <si>
    <t>91500225666435430U</t>
  </si>
  <si>
    <t>重庆凯罗尔机械股份有限公司</t>
  </si>
  <si>
    <t>GR202251100795</t>
  </si>
  <si>
    <t>胡学宗</t>
  </si>
  <si>
    <t>13508312314</t>
  </si>
  <si>
    <t>张爱华</t>
  </si>
  <si>
    <t>17783641815</t>
  </si>
  <si>
    <t>91500225663587340C</t>
  </si>
  <si>
    <t>重庆邓氏厨具制造有限公司</t>
  </si>
  <si>
    <t>GR202251100861</t>
  </si>
  <si>
    <t>邓修建</t>
  </si>
  <si>
    <t>13983178809</t>
  </si>
  <si>
    <t>91500225MA5UCN0A3X</t>
  </si>
  <si>
    <t>重庆市大足区浩鑫机械配件制造有限公司</t>
  </si>
  <si>
    <t>GR202251101040</t>
  </si>
  <si>
    <t>黄志</t>
  </si>
  <si>
    <t>13018315074</t>
  </si>
  <si>
    <t>陈靓</t>
  </si>
  <si>
    <t>17830883673</t>
  </si>
  <si>
    <t>91500225756217891Y</t>
  </si>
  <si>
    <t>重庆国恩工贸有限公司</t>
  </si>
  <si>
    <t>GR202251101713</t>
  </si>
  <si>
    <t>兰祥龙</t>
  </si>
  <si>
    <t>13908389878</t>
  </si>
  <si>
    <t>魏燕</t>
  </si>
  <si>
    <t>15523818121</t>
  </si>
  <si>
    <t>91500225MA5UND9L3P</t>
  </si>
  <si>
    <t>重庆任原金属制品有限公司</t>
  </si>
  <si>
    <t>GR202251102035</t>
  </si>
  <si>
    <t>任善飞</t>
  </si>
  <si>
    <t>15998975884</t>
  </si>
  <si>
    <t>915002257094126278</t>
  </si>
  <si>
    <t>重庆三英管道设备有限公司</t>
  </si>
  <si>
    <t>GR202251102171</t>
  </si>
  <si>
    <t>02关停</t>
  </si>
  <si>
    <t>李志芳</t>
  </si>
  <si>
    <t>13983630697</t>
  </si>
  <si>
    <t>91500225696598345K</t>
  </si>
  <si>
    <t>杰利来家居用品（重庆）有限公司</t>
  </si>
  <si>
    <t>GR202251102503</t>
  </si>
  <si>
    <t>叶朝万</t>
  </si>
  <si>
    <t>13983203309</t>
  </si>
  <si>
    <t>郭素男</t>
  </si>
  <si>
    <t>18223054755</t>
  </si>
  <si>
    <t>91500225686245132P</t>
  </si>
  <si>
    <t>重庆辉业机械有限公司</t>
  </si>
  <si>
    <t>GR202251100632</t>
  </si>
  <si>
    <t>杨运东</t>
  </si>
  <si>
    <t>13983201088</t>
  </si>
  <si>
    <t>91500225MA5YTU7X1B</t>
  </si>
  <si>
    <t>重庆智晟机电有限公司</t>
  </si>
  <si>
    <t>GR202251101105</t>
  </si>
  <si>
    <t>王均</t>
  </si>
  <si>
    <t>13996330021</t>
  </si>
  <si>
    <t>91500225578984042U</t>
  </si>
  <si>
    <t>重庆标恒机械制造有限公司</t>
  </si>
  <si>
    <t>GR202251100499</t>
  </si>
  <si>
    <t>祝田元</t>
  </si>
  <si>
    <t>17830196047</t>
  </si>
  <si>
    <t>91500225585718658J</t>
  </si>
  <si>
    <t>重庆汇晶教学设备有限责任公司</t>
  </si>
  <si>
    <t>GR202251100975</t>
  </si>
  <si>
    <t>张小林</t>
  </si>
  <si>
    <t>13709414161</t>
  </si>
  <si>
    <t>黄沉默</t>
  </si>
  <si>
    <t>91500225059895793H</t>
  </si>
  <si>
    <t>重庆莱斯五金制造有限公司</t>
  </si>
  <si>
    <t>GR202251102546</t>
  </si>
  <si>
    <t>蒋林</t>
  </si>
  <si>
    <t>13637775444</t>
  </si>
  <si>
    <t>王思强</t>
  </si>
  <si>
    <t>13509476478</t>
  </si>
  <si>
    <t>105-宝兴镇</t>
  </si>
  <si>
    <t>91500225203847500J</t>
  </si>
  <si>
    <t>重庆市恒安化工有限公司</t>
  </si>
  <si>
    <t>500111105</t>
  </si>
  <si>
    <t>GR202251101108</t>
  </si>
  <si>
    <t>王定超</t>
  </si>
  <si>
    <t>13908312261</t>
  </si>
  <si>
    <t>邓大华</t>
  </si>
  <si>
    <t>13983130841</t>
  </si>
  <si>
    <t>91500225MA60DHER57</t>
  </si>
  <si>
    <t>重庆原创机械制造有限公司</t>
  </si>
  <si>
    <t>GR202251102519</t>
  </si>
  <si>
    <t>奉波</t>
  </si>
  <si>
    <t>18702378887</t>
  </si>
  <si>
    <t>108-拾万镇</t>
  </si>
  <si>
    <t>915002253222794388</t>
  </si>
  <si>
    <t>重庆巨好泵业有限公司</t>
  </si>
  <si>
    <t>500111108</t>
  </si>
  <si>
    <t>GR202251100833</t>
  </si>
  <si>
    <t>高洪</t>
  </si>
  <si>
    <t>13338369763</t>
  </si>
  <si>
    <t>高科</t>
  </si>
  <si>
    <t>91500225304943892A</t>
  </si>
  <si>
    <t>重庆紫莱机械有限公司</t>
  </si>
  <si>
    <t>GR202251100959</t>
  </si>
  <si>
    <t>彭传华</t>
  </si>
  <si>
    <t>13609408410</t>
  </si>
  <si>
    <t>彭曾</t>
  </si>
  <si>
    <t>13608338880</t>
  </si>
  <si>
    <t>91500225339622685X</t>
  </si>
  <si>
    <t>重庆大隆宇丰摩托车制造有限公司</t>
  </si>
  <si>
    <t>GR202251101031</t>
  </si>
  <si>
    <t>杨大泉</t>
  </si>
  <si>
    <t>18323030015</t>
  </si>
  <si>
    <t>王镪</t>
  </si>
  <si>
    <t>17308325784</t>
  </si>
  <si>
    <t>91500225MA5U85R61P</t>
  </si>
  <si>
    <t>重庆国飞通用航空设备制造有限公司</t>
  </si>
  <si>
    <t>GR202251101323</t>
  </si>
  <si>
    <t>卿玉玲</t>
  </si>
  <si>
    <t>13983201660</t>
  </si>
  <si>
    <t>刘世美</t>
  </si>
  <si>
    <t>18623068718</t>
  </si>
  <si>
    <t>91500224MA5U6L046M</t>
  </si>
  <si>
    <t>重庆舜得科技有限公司</t>
  </si>
  <si>
    <t>GR202251101446</t>
  </si>
  <si>
    <t>曾洪军</t>
  </si>
  <si>
    <t>18983822555</t>
  </si>
  <si>
    <t>91500105768888529N</t>
  </si>
  <si>
    <t>重庆金若管道制造有限公司</t>
  </si>
  <si>
    <t>GR202251101894</t>
  </si>
  <si>
    <t>陈勇</t>
  </si>
  <si>
    <t>13983385155</t>
  </si>
  <si>
    <t>韩紫娟</t>
  </si>
  <si>
    <t>13677606803</t>
  </si>
  <si>
    <t>91500225MA60QR7H7C</t>
  </si>
  <si>
    <t>重庆德水源管业有限公司</t>
  </si>
  <si>
    <t>GR202251102352</t>
  </si>
  <si>
    <t>王思程</t>
  </si>
  <si>
    <t>18523517955</t>
  </si>
  <si>
    <t>肖峰</t>
  </si>
  <si>
    <t>18502301629</t>
  </si>
  <si>
    <t>91500225573432775Y</t>
  </si>
  <si>
    <t>重庆市大足区瑞丰现代农业发展有限公司</t>
  </si>
  <si>
    <t>GR202251102451</t>
  </si>
  <si>
    <t>刘后黎</t>
  </si>
  <si>
    <t>13983077090</t>
  </si>
  <si>
    <t>张学英</t>
  </si>
  <si>
    <t>18375625500</t>
  </si>
  <si>
    <t>2023</t>
  </si>
  <si>
    <t>001-龙岗街道</t>
  </si>
  <si>
    <t>91500225054257223Y</t>
  </si>
  <si>
    <t>重庆泽足水务投资建设有限公司</t>
  </si>
  <si>
    <t>500111001</t>
  </si>
  <si>
    <t>GR202351101337</t>
  </si>
  <si>
    <t>欧阳靖</t>
  </si>
  <si>
    <t>13983947798</t>
  </si>
  <si>
    <t>91500225MA5UQMXM5R</t>
  </si>
  <si>
    <t>重庆邓鼎计食品有限公司</t>
  </si>
  <si>
    <t>GR202351102394</t>
  </si>
  <si>
    <t>邓人华</t>
  </si>
  <si>
    <t>17723606668</t>
  </si>
  <si>
    <t>陈名翠</t>
  </si>
  <si>
    <t>19923720833</t>
  </si>
  <si>
    <t>9150022520384393X9</t>
  </si>
  <si>
    <t>重庆市宝顶酿造有限公司</t>
  </si>
  <si>
    <t>GR202351102931</t>
  </si>
  <si>
    <t>杨大刚</t>
  </si>
  <si>
    <t>13808310795</t>
  </si>
  <si>
    <t>旷万清</t>
  </si>
  <si>
    <t>13527422706</t>
  </si>
  <si>
    <t>91500225075695193M</t>
  </si>
  <si>
    <t>重庆市大足区福阳管道有限公司</t>
  </si>
  <si>
    <t>GR202351101630</t>
  </si>
  <si>
    <t>郑杨</t>
  </si>
  <si>
    <t>15909325759</t>
  </si>
  <si>
    <t>91500111MA61728C1L</t>
  </si>
  <si>
    <t>重庆巨头五金制品有限公司</t>
  </si>
  <si>
    <t>GR202351100350</t>
  </si>
  <si>
    <t>蒋大伟</t>
  </si>
  <si>
    <t>13500373101</t>
  </si>
  <si>
    <t>9150022566641973X4</t>
  </si>
  <si>
    <t>重庆市大足区森茂带钢有限公司</t>
  </si>
  <si>
    <t>GR202351100524</t>
  </si>
  <si>
    <t>晏榕谦</t>
  </si>
  <si>
    <t>13708330624</t>
  </si>
  <si>
    <t>黄守建</t>
  </si>
  <si>
    <t>91500225MA5YN9MN5Y</t>
  </si>
  <si>
    <t>重庆市大足区健丰机械制造有限公司</t>
  </si>
  <si>
    <t>GR202351100629</t>
  </si>
  <si>
    <t>李朝林</t>
  </si>
  <si>
    <t>13637855409</t>
  </si>
  <si>
    <t>李健</t>
  </si>
  <si>
    <t>13983901092</t>
  </si>
  <si>
    <t>91500225080198407M</t>
  </si>
  <si>
    <t>重庆新炬鑫机械有限公司</t>
  </si>
  <si>
    <t>GR202351100748</t>
  </si>
  <si>
    <t>李益凤</t>
  </si>
  <si>
    <t>13609410347</t>
  </si>
  <si>
    <t>何兴兵</t>
  </si>
  <si>
    <t>13983900652</t>
  </si>
  <si>
    <t>915002256786949316</t>
  </si>
  <si>
    <t>重庆欧世德科技有限公司</t>
  </si>
  <si>
    <t>GR202351101340</t>
  </si>
  <si>
    <t>欧治勇</t>
  </si>
  <si>
    <t>13608230999</t>
  </si>
  <si>
    <t>欧阳飞</t>
  </si>
  <si>
    <t>13132386660</t>
  </si>
  <si>
    <t>9150022576593741X4</t>
  </si>
  <si>
    <t>重庆华清水木环保技术有限公司</t>
  </si>
  <si>
    <t>GR202351101620</t>
  </si>
  <si>
    <t>陈强</t>
  </si>
  <si>
    <t>13648405198</t>
  </si>
  <si>
    <t>91500111MA5UTNMM4H</t>
  </si>
  <si>
    <t>重庆比安提机械制造有限公司</t>
  </si>
  <si>
    <t>GR202351102536</t>
  </si>
  <si>
    <t>郑睿琪</t>
  </si>
  <si>
    <t>18580612313</t>
  </si>
  <si>
    <t>91500225660867128D</t>
  </si>
  <si>
    <t>重庆市强龙工具有限公司</t>
  </si>
  <si>
    <t>GR202351102791</t>
  </si>
  <si>
    <t>余贞强</t>
  </si>
  <si>
    <t>13368356666</t>
  </si>
  <si>
    <t>103-中敖镇</t>
  </si>
  <si>
    <t>91500225MA6097KDXA</t>
  </si>
  <si>
    <t>埂生基（重庆）生态农业有限责任公司</t>
  </si>
  <si>
    <t>500111103</t>
  </si>
  <si>
    <t>GR202351100376</t>
  </si>
  <si>
    <t>李烨</t>
  </si>
  <si>
    <t>18580552011</t>
  </si>
  <si>
    <t>倪蓓华</t>
  </si>
  <si>
    <t>15310080380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</si>
</sst>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>
      <alignment vertical="center"/>
    </xf>
    <xf numFmtId="0" fontId="2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workbookViewId="0">
      <selection activeCell="T4" sqref="T4"/>
    </sheetView>
  </sheetViews>
  <sheetFormatPr defaultColWidth="9" defaultRowHeight="12"/>
  <cols>
    <col min="1" max="1" width="6.13333333333333" style="19" customWidth="1"/>
    <col min="2" max="2" width="8.125" style="19" customWidth="1"/>
    <col min="3" max="3" width="7.625" style="19" customWidth="1"/>
    <col min="4" max="4" width="4.75" style="21" customWidth="1"/>
    <col min="5" max="5" width="11.25" style="19" customWidth="1"/>
    <col min="6" max="6" width="13" style="19" customWidth="1"/>
    <col min="7" max="7" width="9.625" style="22" hidden="1" customWidth="1"/>
    <col min="8" max="8" width="4.75833333333333" style="19" customWidth="1"/>
    <col min="9" max="9" width="14.375" style="19" customWidth="1"/>
    <col min="10" max="10" width="27.875" style="19" customWidth="1"/>
    <col min="11" max="11" width="17.5" style="19" customWidth="1"/>
    <col min="12" max="12" width="10.8333333333333" style="19" customWidth="1"/>
    <col min="13" max="13" width="7.375" style="19" customWidth="1"/>
    <col min="14" max="14" width="11.25" style="22" customWidth="1"/>
    <col min="15" max="15" width="7.375" style="22" hidden="1" customWidth="1"/>
    <col min="16" max="16" width="11.5" style="22" hidden="1" customWidth="1"/>
    <col min="17" max="17" width="15.875" style="19" customWidth="1"/>
    <col min="18" max="18" width="7.625" style="21" customWidth="1"/>
    <col min="19" max="19" width="7.375" style="19" customWidth="1"/>
    <col min="20" max="16384" width="9" style="19"/>
  </cols>
  <sheetData>
    <row r="1" ht="31" customHeight="1" spans="1:19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="19" customFormat="1" ht="24" spans="1:19">
      <c r="A2" s="24" t="s">
        <v>1</v>
      </c>
      <c r="B2" s="9" t="s">
        <v>2</v>
      </c>
      <c r="C2" s="10" t="s">
        <v>3</v>
      </c>
      <c r="D2" s="25" t="s">
        <v>4</v>
      </c>
      <c r="E2" s="9" t="s">
        <v>5</v>
      </c>
      <c r="F2" s="9" t="s">
        <v>6</v>
      </c>
      <c r="G2" s="18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8" t="s">
        <v>14</v>
      </c>
      <c r="O2" s="18" t="s">
        <v>15</v>
      </c>
      <c r="P2" s="18" t="s">
        <v>16</v>
      </c>
      <c r="Q2" s="10" t="s">
        <v>17</v>
      </c>
      <c r="R2" s="13" t="s">
        <v>18</v>
      </c>
      <c r="S2" s="11" t="s">
        <v>19</v>
      </c>
    </row>
    <row r="3" s="19" customFormat="1" ht="13" customHeight="1" spans="1:19">
      <c r="A3" s="10" t="str">
        <f t="shared" ref="A3:A27" si="0">LEFT(B3,4)</f>
        <v>2022</v>
      </c>
      <c r="B3" s="10" t="str">
        <f t="shared" ref="B3:B27" si="1">C3</f>
        <v>2022-02</v>
      </c>
      <c r="C3" s="10" t="str">
        <f t="shared" ref="C3:C27" si="2">LEFT(L3,7)</f>
        <v>2022-02</v>
      </c>
      <c r="D3" s="25">
        <v>1</v>
      </c>
      <c r="E3" s="10" t="s">
        <v>20</v>
      </c>
      <c r="F3" s="9" t="s">
        <v>21</v>
      </c>
      <c r="G3" s="18" t="s">
        <v>22</v>
      </c>
      <c r="H3" s="9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18" t="s">
        <v>29</v>
      </c>
      <c r="O3" s="10" t="s">
        <v>28</v>
      </c>
      <c r="P3" s="10" t="s">
        <v>29</v>
      </c>
      <c r="Q3" s="10"/>
      <c r="R3" s="10" t="s">
        <v>30</v>
      </c>
      <c r="S3" s="10">
        <v>0.2</v>
      </c>
    </row>
    <row r="4" s="20" customFormat="1" ht="13" customHeight="1" spans="1:19">
      <c r="A4" s="26" t="str">
        <f t="shared" si="0"/>
        <v>2022</v>
      </c>
      <c r="B4" s="26" t="str">
        <f t="shared" si="1"/>
        <v>2022-03</v>
      </c>
      <c r="C4" s="26" t="str">
        <f t="shared" si="2"/>
        <v>2022-03</v>
      </c>
      <c r="D4" s="27">
        <v>5</v>
      </c>
      <c r="E4" s="26" t="s">
        <v>31</v>
      </c>
      <c r="F4" s="28" t="s">
        <v>31</v>
      </c>
      <c r="G4" s="29" t="s">
        <v>32</v>
      </c>
      <c r="H4" s="28" t="s">
        <v>23</v>
      </c>
      <c r="I4" s="26" t="s">
        <v>33</v>
      </c>
      <c r="J4" s="26" t="s">
        <v>34</v>
      </c>
      <c r="K4" s="26" t="s">
        <v>35</v>
      </c>
      <c r="L4" s="26" t="s">
        <v>36</v>
      </c>
      <c r="M4" s="26" t="s">
        <v>37</v>
      </c>
      <c r="N4" s="29" t="s">
        <v>38</v>
      </c>
      <c r="O4" s="26" t="s">
        <v>37</v>
      </c>
      <c r="P4" s="26" t="s">
        <v>38</v>
      </c>
      <c r="Q4" s="26"/>
      <c r="R4" s="26" t="s">
        <v>30</v>
      </c>
      <c r="S4" s="26">
        <v>0.2</v>
      </c>
    </row>
    <row r="5" s="19" customFormat="1" ht="13" customHeight="1" spans="1:19">
      <c r="A5" s="10" t="str">
        <f t="shared" si="0"/>
        <v>2022</v>
      </c>
      <c r="B5" s="10" t="str">
        <f t="shared" si="1"/>
        <v>2022-05</v>
      </c>
      <c r="C5" s="10" t="str">
        <f t="shared" si="2"/>
        <v>2022-05</v>
      </c>
      <c r="D5" s="25">
        <v>15</v>
      </c>
      <c r="E5" s="10" t="s">
        <v>20</v>
      </c>
      <c r="F5" s="9" t="s">
        <v>21</v>
      </c>
      <c r="G5" s="18" t="s">
        <v>22</v>
      </c>
      <c r="H5" s="9" t="s">
        <v>23</v>
      </c>
      <c r="I5" s="10" t="s">
        <v>39</v>
      </c>
      <c r="J5" s="10" t="s">
        <v>40</v>
      </c>
      <c r="K5" s="10" t="s">
        <v>41</v>
      </c>
      <c r="L5" s="10" t="s">
        <v>42</v>
      </c>
      <c r="M5" s="10" t="s">
        <v>43</v>
      </c>
      <c r="N5" s="18" t="s">
        <v>44</v>
      </c>
      <c r="O5" s="10" t="s">
        <v>45</v>
      </c>
      <c r="P5" s="10" t="s">
        <v>46</v>
      </c>
      <c r="Q5" s="10"/>
      <c r="R5" s="10" t="s">
        <v>30</v>
      </c>
      <c r="S5" s="10">
        <v>0.2</v>
      </c>
    </row>
    <row r="6" s="19" customFormat="1" ht="13" customHeight="1" spans="1:19">
      <c r="A6" s="10" t="str">
        <f t="shared" si="0"/>
        <v>2022</v>
      </c>
      <c r="B6" s="10" t="str">
        <f t="shared" si="1"/>
        <v>2022-05</v>
      </c>
      <c r="C6" s="10" t="str">
        <f t="shared" si="2"/>
        <v>2022-05</v>
      </c>
      <c r="D6" s="25">
        <v>17</v>
      </c>
      <c r="E6" s="10" t="s">
        <v>20</v>
      </c>
      <c r="F6" s="9" t="s">
        <v>21</v>
      </c>
      <c r="G6" s="18" t="s">
        <v>22</v>
      </c>
      <c r="H6" s="9" t="s">
        <v>23</v>
      </c>
      <c r="I6" s="10" t="s">
        <v>47</v>
      </c>
      <c r="J6" s="10" t="s">
        <v>48</v>
      </c>
      <c r="K6" s="10" t="s">
        <v>49</v>
      </c>
      <c r="L6" s="10" t="s">
        <v>42</v>
      </c>
      <c r="M6" s="10" t="s">
        <v>45</v>
      </c>
      <c r="N6" s="18" t="s">
        <v>46</v>
      </c>
      <c r="O6" s="10" t="s">
        <v>45</v>
      </c>
      <c r="P6" s="10" t="s">
        <v>46</v>
      </c>
      <c r="Q6" s="10"/>
      <c r="R6" s="10" t="s">
        <v>30</v>
      </c>
      <c r="S6" s="10">
        <v>0.2</v>
      </c>
    </row>
    <row r="7" s="19" customFormat="1" ht="13" customHeight="1" spans="1:19">
      <c r="A7" s="10" t="str">
        <f t="shared" si="0"/>
        <v>2022</v>
      </c>
      <c r="B7" s="10" t="str">
        <f t="shared" si="1"/>
        <v>2022-05</v>
      </c>
      <c r="C7" s="10" t="str">
        <f t="shared" si="2"/>
        <v>2022-05</v>
      </c>
      <c r="D7" s="25">
        <v>18</v>
      </c>
      <c r="E7" s="10" t="s">
        <v>20</v>
      </c>
      <c r="F7" s="9" t="s">
        <v>21</v>
      </c>
      <c r="G7" s="18" t="s">
        <v>22</v>
      </c>
      <c r="H7" s="9" t="s">
        <v>23</v>
      </c>
      <c r="I7" s="10" t="s">
        <v>50</v>
      </c>
      <c r="J7" s="10" t="s">
        <v>51</v>
      </c>
      <c r="K7" s="10" t="s">
        <v>52</v>
      </c>
      <c r="L7" s="10" t="s">
        <v>42</v>
      </c>
      <c r="M7" s="10" t="s">
        <v>53</v>
      </c>
      <c r="N7" s="18" t="s">
        <v>54</v>
      </c>
      <c r="O7" s="10" t="s">
        <v>53</v>
      </c>
      <c r="P7" s="10" t="s">
        <v>54</v>
      </c>
      <c r="Q7" s="10"/>
      <c r="R7" s="10" t="s">
        <v>30</v>
      </c>
      <c r="S7" s="10">
        <v>0.2</v>
      </c>
    </row>
    <row r="8" s="19" customFormat="1" ht="13" customHeight="1" spans="1:19">
      <c r="A8" s="10" t="str">
        <f t="shared" si="0"/>
        <v>2022</v>
      </c>
      <c r="B8" s="10" t="str">
        <f t="shared" si="1"/>
        <v>2022-05</v>
      </c>
      <c r="C8" s="10" t="str">
        <f t="shared" si="2"/>
        <v>2022-05</v>
      </c>
      <c r="D8" s="25">
        <v>19</v>
      </c>
      <c r="E8" s="10" t="s">
        <v>20</v>
      </c>
      <c r="F8" s="9" t="s">
        <v>21</v>
      </c>
      <c r="G8" s="18" t="s">
        <v>22</v>
      </c>
      <c r="H8" s="9" t="s">
        <v>23</v>
      </c>
      <c r="I8" s="10" t="s">
        <v>55</v>
      </c>
      <c r="J8" s="10" t="s">
        <v>56</v>
      </c>
      <c r="K8" s="10" t="s">
        <v>57</v>
      </c>
      <c r="L8" s="10" t="s">
        <v>42</v>
      </c>
      <c r="M8" s="10" t="s">
        <v>58</v>
      </c>
      <c r="N8" s="18" t="s">
        <v>59</v>
      </c>
      <c r="O8" s="10" t="s">
        <v>58</v>
      </c>
      <c r="P8" s="10" t="s">
        <v>59</v>
      </c>
      <c r="Q8" s="10" t="s">
        <v>60</v>
      </c>
      <c r="R8" s="10" t="s">
        <v>30</v>
      </c>
      <c r="S8" s="10">
        <v>0.2</v>
      </c>
    </row>
    <row r="9" s="20" customFormat="1" ht="13" customHeight="1" spans="1:19">
      <c r="A9" s="26" t="str">
        <f t="shared" si="0"/>
        <v>2022</v>
      </c>
      <c r="B9" s="26" t="str">
        <f t="shared" si="1"/>
        <v>2022-05</v>
      </c>
      <c r="C9" s="26" t="str">
        <f t="shared" si="2"/>
        <v>2022-05</v>
      </c>
      <c r="D9" s="27">
        <v>25</v>
      </c>
      <c r="E9" s="26" t="s">
        <v>31</v>
      </c>
      <c r="F9" s="28" t="s">
        <v>31</v>
      </c>
      <c r="G9" s="29" t="s">
        <v>32</v>
      </c>
      <c r="H9" s="28" t="s">
        <v>23</v>
      </c>
      <c r="I9" s="26" t="s">
        <v>61</v>
      </c>
      <c r="J9" s="26" t="s">
        <v>62</v>
      </c>
      <c r="K9" s="26" t="s">
        <v>63</v>
      </c>
      <c r="L9" s="26" t="s">
        <v>64</v>
      </c>
      <c r="M9" s="26" t="s">
        <v>65</v>
      </c>
      <c r="N9" s="29" t="s">
        <v>66</v>
      </c>
      <c r="O9" s="26" t="s">
        <v>67</v>
      </c>
      <c r="P9" s="26" t="s">
        <v>68</v>
      </c>
      <c r="Q9" s="26"/>
      <c r="R9" s="26" t="s">
        <v>30</v>
      </c>
      <c r="S9" s="26">
        <v>0.2</v>
      </c>
    </row>
    <row r="10" s="20" customFormat="1" ht="13" customHeight="1" spans="1:19">
      <c r="A10" s="26" t="str">
        <f t="shared" si="0"/>
        <v>2022</v>
      </c>
      <c r="B10" s="26" t="str">
        <f t="shared" si="1"/>
        <v>2022-06</v>
      </c>
      <c r="C10" s="26" t="str">
        <f t="shared" si="2"/>
        <v>2022-06</v>
      </c>
      <c r="D10" s="27">
        <v>31</v>
      </c>
      <c r="E10" s="26" t="s">
        <v>69</v>
      </c>
      <c r="F10" s="28" t="s">
        <v>70</v>
      </c>
      <c r="G10" s="29" t="s">
        <v>71</v>
      </c>
      <c r="H10" s="28" t="s">
        <v>23</v>
      </c>
      <c r="I10" s="26" t="s">
        <v>72</v>
      </c>
      <c r="J10" s="26" t="s">
        <v>73</v>
      </c>
      <c r="K10" s="26" t="s">
        <v>74</v>
      </c>
      <c r="L10" s="26" t="s">
        <v>75</v>
      </c>
      <c r="M10" s="26" t="s">
        <v>76</v>
      </c>
      <c r="N10" s="29" t="s">
        <v>77</v>
      </c>
      <c r="O10" s="26" t="s">
        <v>78</v>
      </c>
      <c r="P10" s="26" t="s">
        <v>79</v>
      </c>
      <c r="Q10" s="26"/>
      <c r="R10" s="26" t="s">
        <v>30</v>
      </c>
      <c r="S10" s="26">
        <v>0.2</v>
      </c>
    </row>
    <row r="11" s="20" customFormat="1" ht="13" customHeight="1" spans="1:19">
      <c r="A11" s="26" t="str">
        <f t="shared" si="0"/>
        <v>2022</v>
      </c>
      <c r="B11" s="26" t="str">
        <f t="shared" si="1"/>
        <v>2022-06</v>
      </c>
      <c r="C11" s="26" t="str">
        <f t="shared" si="2"/>
        <v>2022-06</v>
      </c>
      <c r="D11" s="27">
        <v>32</v>
      </c>
      <c r="E11" s="26" t="s">
        <v>69</v>
      </c>
      <c r="F11" s="28" t="s">
        <v>70</v>
      </c>
      <c r="G11" s="29" t="s">
        <v>71</v>
      </c>
      <c r="H11" s="28" t="s">
        <v>23</v>
      </c>
      <c r="I11" s="26" t="s">
        <v>80</v>
      </c>
      <c r="J11" s="26" t="s">
        <v>81</v>
      </c>
      <c r="K11" s="26" t="s">
        <v>82</v>
      </c>
      <c r="L11" s="26" t="s">
        <v>75</v>
      </c>
      <c r="M11" s="26" t="s">
        <v>83</v>
      </c>
      <c r="N11" s="29" t="s">
        <v>79</v>
      </c>
      <c r="O11" s="26" t="s">
        <v>76</v>
      </c>
      <c r="P11" s="26" t="s">
        <v>77</v>
      </c>
      <c r="Q11" s="26"/>
      <c r="R11" s="26" t="s">
        <v>30</v>
      </c>
      <c r="S11" s="26">
        <v>0.2</v>
      </c>
    </row>
    <row r="12" s="19" customFormat="1" ht="13" customHeight="1" spans="1:19">
      <c r="A12" s="10" t="str">
        <f t="shared" si="0"/>
        <v>2022</v>
      </c>
      <c r="B12" s="10" t="str">
        <f t="shared" si="1"/>
        <v>2022-07</v>
      </c>
      <c r="C12" s="10" t="str">
        <f t="shared" si="2"/>
        <v>2022-07</v>
      </c>
      <c r="D12" s="25">
        <v>33</v>
      </c>
      <c r="E12" s="10" t="s">
        <v>20</v>
      </c>
      <c r="F12" s="9" t="s">
        <v>84</v>
      </c>
      <c r="G12" s="18" t="s">
        <v>85</v>
      </c>
      <c r="H12" s="9" t="s">
        <v>23</v>
      </c>
      <c r="I12" s="10" t="s">
        <v>86</v>
      </c>
      <c r="J12" s="10" t="s">
        <v>87</v>
      </c>
      <c r="K12" s="10" t="s">
        <v>88</v>
      </c>
      <c r="L12" s="10" t="s">
        <v>89</v>
      </c>
      <c r="M12" s="10" t="s">
        <v>90</v>
      </c>
      <c r="N12" s="18" t="s">
        <v>91</v>
      </c>
      <c r="O12" s="10" t="s">
        <v>90</v>
      </c>
      <c r="P12" s="10" t="s">
        <v>91</v>
      </c>
      <c r="Q12" s="10"/>
      <c r="R12" s="10" t="s">
        <v>30</v>
      </c>
      <c r="S12" s="10">
        <v>0.2</v>
      </c>
    </row>
    <row r="13" s="19" customFormat="1" ht="13" customHeight="1" spans="1:19">
      <c r="A13" s="10" t="str">
        <f t="shared" si="0"/>
        <v>2022</v>
      </c>
      <c r="B13" s="10" t="str">
        <f t="shared" si="1"/>
        <v>2022-08</v>
      </c>
      <c r="C13" s="10" t="str">
        <f t="shared" si="2"/>
        <v>2022-08</v>
      </c>
      <c r="D13" s="25">
        <v>36</v>
      </c>
      <c r="E13" s="10" t="s">
        <v>31</v>
      </c>
      <c r="F13" s="9" t="s">
        <v>31</v>
      </c>
      <c r="G13" s="18" t="s">
        <v>32</v>
      </c>
      <c r="H13" s="9" t="s">
        <v>23</v>
      </c>
      <c r="I13" s="10" t="s">
        <v>92</v>
      </c>
      <c r="J13" s="10" t="s">
        <v>93</v>
      </c>
      <c r="K13" s="10" t="s">
        <v>94</v>
      </c>
      <c r="L13" s="10" t="s">
        <v>95</v>
      </c>
      <c r="M13" s="10" t="s">
        <v>96</v>
      </c>
      <c r="N13" s="18" t="s">
        <v>97</v>
      </c>
      <c r="O13" s="10" t="s">
        <v>96</v>
      </c>
      <c r="P13" s="10" t="s">
        <v>97</v>
      </c>
      <c r="Q13" s="10"/>
      <c r="R13" s="10" t="s">
        <v>30</v>
      </c>
      <c r="S13" s="10">
        <v>0.2</v>
      </c>
    </row>
    <row r="14" s="20" customFormat="1" ht="13" customHeight="1" spans="1:19">
      <c r="A14" s="26" t="str">
        <f t="shared" si="0"/>
        <v>2022</v>
      </c>
      <c r="B14" s="26" t="str">
        <f t="shared" si="1"/>
        <v>2022-08</v>
      </c>
      <c r="C14" s="26" t="str">
        <f t="shared" si="2"/>
        <v>2022-08</v>
      </c>
      <c r="D14" s="27">
        <v>37</v>
      </c>
      <c r="E14" s="26" t="s">
        <v>20</v>
      </c>
      <c r="F14" s="28" t="s">
        <v>98</v>
      </c>
      <c r="G14" s="29" t="s">
        <v>99</v>
      </c>
      <c r="H14" s="28" t="s">
        <v>23</v>
      </c>
      <c r="I14" s="26" t="s">
        <v>100</v>
      </c>
      <c r="J14" s="26" t="s">
        <v>101</v>
      </c>
      <c r="K14" s="26" t="s">
        <v>102</v>
      </c>
      <c r="L14" s="26" t="s">
        <v>103</v>
      </c>
      <c r="M14" s="26" t="s">
        <v>104</v>
      </c>
      <c r="N14" s="29" t="s">
        <v>105</v>
      </c>
      <c r="O14" s="26" t="s">
        <v>104</v>
      </c>
      <c r="P14" s="26" t="s">
        <v>105</v>
      </c>
      <c r="Q14" s="26"/>
      <c r="R14" s="26" t="s">
        <v>30</v>
      </c>
      <c r="S14" s="26">
        <v>0.2</v>
      </c>
    </row>
    <row r="15" s="19" customFormat="1" ht="13" customHeight="1" spans="1:19">
      <c r="A15" s="10" t="str">
        <f t="shared" si="0"/>
        <v>2022</v>
      </c>
      <c r="B15" s="10" t="str">
        <f t="shared" si="1"/>
        <v>2022-09</v>
      </c>
      <c r="C15" s="10" t="str">
        <f t="shared" si="2"/>
        <v>2022-09</v>
      </c>
      <c r="D15" s="25">
        <v>39</v>
      </c>
      <c r="E15" s="10" t="s">
        <v>20</v>
      </c>
      <c r="F15" s="9" t="s">
        <v>21</v>
      </c>
      <c r="G15" s="18" t="s">
        <v>22</v>
      </c>
      <c r="H15" s="9" t="s">
        <v>23</v>
      </c>
      <c r="I15" s="10" t="s">
        <v>106</v>
      </c>
      <c r="J15" s="10" t="s">
        <v>107</v>
      </c>
      <c r="K15" s="10" t="s">
        <v>108</v>
      </c>
      <c r="L15" s="10" t="s">
        <v>109</v>
      </c>
      <c r="M15" s="10" t="s">
        <v>110</v>
      </c>
      <c r="N15" s="18" t="s">
        <v>111</v>
      </c>
      <c r="O15" s="10" t="s">
        <v>110</v>
      </c>
      <c r="P15" s="10" t="s">
        <v>111</v>
      </c>
      <c r="Q15" s="10"/>
      <c r="R15" s="10" t="s">
        <v>30</v>
      </c>
      <c r="S15" s="10">
        <v>0.2</v>
      </c>
    </row>
    <row r="16" s="19" customFormat="1" ht="13" customHeight="1" spans="1:19">
      <c r="A16" s="10" t="str">
        <f t="shared" si="0"/>
        <v>2022</v>
      </c>
      <c r="B16" s="10" t="str">
        <f t="shared" si="1"/>
        <v>2022-10</v>
      </c>
      <c r="C16" s="10" t="str">
        <f t="shared" si="2"/>
        <v>2022-10</v>
      </c>
      <c r="D16" s="25">
        <v>41</v>
      </c>
      <c r="E16" s="10" t="s">
        <v>20</v>
      </c>
      <c r="F16" s="9" t="s">
        <v>21</v>
      </c>
      <c r="G16" s="18" t="s">
        <v>22</v>
      </c>
      <c r="H16" s="9" t="s">
        <v>23</v>
      </c>
      <c r="I16" s="10" t="s">
        <v>112</v>
      </c>
      <c r="J16" s="10" t="s">
        <v>113</v>
      </c>
      <c r="K16" s="10" t="s">
        <v>114</v>
      </c>
      <c r="L16" s="10" t="s">
        <v>115</v>
      </c>
      <c r="M16" s="10" t="s">
        <v>116</v>
      </c>
      <c r="N16" s="18" t="s">
        <v>117</v>
      </c>
      <c r="O16" s="10" t="s">
        <v>116</v>
      </c>
      <c r="P16" s="10" t="s">
        <v>117</v>
      </c>
      <c r="Q16" s="10"/>
      <c r="R16" s="10" t="s">
        <v>30</v>
      </c>
      <c r="S16" s="10">
        <v>0.2</v>
      </c>
    </row>
    <row r="17" s="19" customFormat="1" ht="13" customHeight="1" spans="1:19">
      <c r="A17" s="10" t="str">
        <f t="shared" si="0"/>
        <v>2022</v>
      </c>
      <c r="B17" s="10" t="str">
        <f t="shared" si="1"/>
        <v>2022-10</v>
      </c>
      <c r="C17" s="10" t="str">
        <f t="shared" si="2"/>
        <v>2022-10</v>
      </c>
      <c r="D17" s="25">
        <v>42</v>
      </c>
      <c r="E17" s="10" t="s">
        <v>20</v>
      </c>
      <c r="F17" s="9" t="s">
        <v>21</v>
      </c>
      <c r="G17" s="18" t="s">
        <v>22</v>
      </c>
      <c r="H17" s="9" t="s">
        <v>23</v>
      </c>
      <c r="I17" s="10" t="s">
        <v>118</v>
      </c>
      <c r="J17" s="10" t="s">
        <v>119</v>
      </c>
      <c r="K17" s="10" t="s">
        <v>120</v>
      </c>
      <c r="L17" s="10" t="s">
        <v>115</v>
      </c>
      <c r="M17" s="10" t="s">
        <v>121</v>
      </c>
      <c r="N17" s="18" t="s">
        <v>122</v>
      </c>
      <c r="O17" s="10" t="s">
        <v>121</v>
      </c>
      <c r="P17" s="10" t="s">
        <v>122</v>
      </c>
      <c r="Q17" s="10"/>
      <c r="R17" s="10" t="s">
        <v>30</v>
      </c>
      <c r="S17" s="10">
        <v>0.2</v>
      </c>
    </row>
    <row r="18" s="19" customFormat="1" ht="13" customHeight="1" spans="1:19">
      <c r="A18" s="10" t="str">
        <f t="shared" si="0"/>
        <v>2022</v>
      </c>
      <c r="B18" s="10" t="str">
        <f t="shared" si="1"/>
        <v>2022-10</v>
      </c>
      <c r="C18" s="10" t="str">
        <f t="shared" si="2"/>
        <v>2022-10</v>
      </c>
      <c r="D18" s="25">
        <v>44</v>
      </c>
      <c r="E18" s="10" t="s">
        <v>20</v>
      </c>
      <c r="F18" s="9" t="s">
        <v>21</v>
      </c>
      <c r="G18" s="18" t="s">
        <v>22</v>
      </c>
      <c r="H18" s="9" t="s">
        <v>23</v>
      </c>
      <c r="I18" s="10" t="s">
        <v>123</v>
      </c>
      <c r="J18" s="10" t="s">
        <v>124</v>
      </c>
      <c r="K18" s="10" t="s">
        <v>125</v>
      </c>
      <c r="L18" s="10" t="s">
        <v>115</v>
      </c>
      <c r="M18" s="10" t="s">
        <v>126</v>
      </c>
      <c r="N18" s="18" t="s">
        <v>127</v>
      </c>
      <c r="O18" s="10" t="s">
        <v>126</v>
      </c>
      <c r="P18" s="10" t="s">
        <v>127</v>
      </c>
      <c r="Q18" s="10"/>
      <c r="R18" s="10" t="s">
        <v>30</v>
      </c>
      <c r="S18" s="10">
        <v>0.2</v>
      </c>
    </row>
    <row r="19" s="19" customFormat="1" ht="13" customHeight="1" spans="1:19">
      <c r="A19" s="10" t="str">
        <f t="shared" si="0"/>
        <v>2022</v>
      </c>
      <c r="B19" s="10" t="str">
        <f t="shared" si="1"/>
        <v>2022-10</v>
      </c>
      <c r="C19" s="10" t="str">
        <f t="shared" si="2"/>
        <v>2022-10</v>
      </c>
      <c r="D19" s="25">
        <v>45</v>
      </c>
      <c r="E19" s="10" t="s">
        <v>20</v>
      </c>
      <c r="F19" s="9" t="s">
        <v>21</v>
      </c>
      <c r="G19" s="18" t="s">
        <v>22</v>
      </c>
      <c r="H19" s="9" t="s">
        <v>23</v>
      </c>
      <c r="I19" s="10" t="s">
        <v>128</v>
      </c>
      <c r="J19" s="10" t="s">
        <v>129</v>
      </c>
      <c r="K19" s="10" t="s">
        <v>130</v>
      </c>
      <c r="L19" s="10" t="s">
        <v>115</v>
      </c>
      <c r="M19" s="10" t="s">
        <v>131</v>
      </c>
      <c r="N19" s="18" t="s">
        <v>132</v>
      </c>
      <c r="O19" s="10" t="s">
        <v>131</v>
      </c>
      <c r="P19" s="10" t="s">
        <v>132</v>
      </c>
      <c r="Q19" s="10"/>
      <c r="R19" s="10" t="s">
        <v>30</v>
      </c>
      <c r="S19" s="10">
        <v>0.2</v>
      </c>
    </row>
    <row r="20" s="19" customFormat="1" ht="13" customHeight="1" spans="1:19">
      <c r="A20" s="10" t="str">
        <f t="shared" si="0"/>
        <v>2022</v>
      </c>
      <c r="B20" s="10" t="str">
        <f t="shared" si="1"/>
        <v>2022-10</v>
      </c>
      <c r="C20" s="10" t="str">
        <f t="shared" si="2"/>
        <v>2022-10</v>
      </c>
      <c r="D20" s="25">
        <v>46</v>
      </c>
      <c r="E20" s="10" t="s">
        <v>20</v>
      </c>
      <c r="F20" s="9" t="s">
        <v>21</v>
      </c>
      <c r="G20" s="18" t="s">
        <v>22</v>
      </c>
      <c r="H20" s="9" t="s">
        <v>23</v>
      </c>
      <c r="I20" s="10" t="s">
        <v>133</v>
      </c>
      <c r="J20" s="10" t="s">
        <v>134</v>
      </c>
      <c r="K20" s="10" t="s">
        <v>135</v>
      </c>
      <c r="L20" s="10" t="s">
        <v>136</v>
      </c>
      <c r="M20" s="10" t="s">
        <v>137</v>
      </c>
      <c r="N20" s="18" t="s">
        <v>138</v>
      </c>
      <c r="O20" s="10" t="s">
        <v>137</v>
      </c>
      <c r="P20" s="10" t="s">
        <v>138</v>
      </c>
      <c r="Q20" s="10"/>
      <c r="R20" s="10" t="s">
        <v>30</v>
      </c>
      <c r="S20" s="10">
        <v>0.2</v>
      </c>
    </row>
    <row r="21" s="19" customFormat="1" ht="13" customHeight="1" spans="1:19">
      <c r="A21" s="10" t="str">
        <f t="shared" si="0"/>
        <v>2022</v>
      </c>
      <c r="B21" s="10" t="str">
        <f t="shared" si="1"/>
        <v>2022-10</v>
      </c>
      <c r="C21" s="10" t="str">
        <f t="shared" si="2"/>
        <v>2022-10</v>
      </c>
      <c r="D21" s="25">
        <v>48</v>
      </c>
      <c r="E21" s="10" t="s">
        <v>20</v>
      </c>
      <c r="F21" s="9" t="s">
        <v>139</v>
      </c>
      <c r="G21" s="18" t="s">
        <v>140</v>
      </c>
      <c r="H21" s="9" t="s">
        <v>23</v>
      </c>
      <c r="I21" s="10" t="s">
        <v>141</v>
      </c>
      <c r="J21" s="10" t="s">
        <v>142</v>
      </c>
      <c r="K21" s="10" t="s">
        <v>143</v>
      </c>
      <c r="L21" s="10" t="s">
        <v>144</v>
      </c>
      <c r="M21" s="10" t="s">
        <v>145</v>
      </c>
      <c r="N21" s="18" t="s">
        <v>146</v>
      </c>
      <c r="O21" s="10" t="s">
        <v>145</v>
      </c>
      <c r="P21" s="10" t="s">
        <v>146</v>
      </c>
      <c r="Q21" s="10"/>
      <c r="R21" s="10" t="s">
        <v>30</v>
      </c>
      <c r="S21" s="10">
        <v>0.2</v>
      </c>
    </row>
    <row r="22" s="19" customFormat="1" ht="13" customHeight="1" spans="1:19">
      <c r="A22" s="10" t="str">
        <f t="shared" si="0"/>
        <v>2022</v>
      </c>
      <c r="B22" s="10" t="str">
        <f t="shared" si="1"/>
        <v>2022-11</v>
      </c>
      <c r="C22" s="10" t="str">
        <f t="shared" si="2"/>
        <v>2022-11</v>
      </c>
      <c r="D22" s="25">
        <v>50</v>
      </c>
      <c r="E22" s="10" t="s">
        <v>20</v>
      </c>
      <c r="F22" s="9" t="s">
        <v>147</v>
      </c>
      <c r="G22" s="18" t="s">
        <v>148</v>
      </c>
      <c r="H22" s="9" t="s">
        <v>23</v>
      </c>
      <c r="I22" s="10" t="s">
        <v>149</v>
      </c>
      <c r="J22" s="10" t="s">
        <v>150</v>
      </c>
      <c r="K22" s="10" t="s">
        <v>151</v>
      </c>
      <c r="L22" s="10" t="s">
        <v>152</v>
      </c>
      <c r="M22" s="10" t="s">
        <v>153</v>
      </c>
      <c r="N22" s="18" t="s">
        <v>154</v>
      </c>
      <c r="O22" s="10" t="s">
        <v>153</v>
      </c>
      <c r="P22" s="10" t="s">
        <v>154</v>
      </c>
      <c r="Q22" s="10"/>
      <c r="R22" s="10" t="s">
        <v>30</v>
      </c>
      <c r="S22" s="10">
        <v>0.2</v>
      </c>
    </row>
    <row r="23" s="19" customFormat="1" ht="13" customHeight="1" spans="1:19">
      <c r="A23" s="10" t="str">
        <f t="shared" si="0"/>
        <v>2022</v>
      </c>
      <c r="B23" s="10" t="str">
        <f t="shared" si="1"/>
        <v>2022-11</v>
      </c>
      <c r="C23" s="10" t="str">
        <f t="shared" si="2"/>
        <v>2022-11</v>
      </c>
      <c r="D23" s="25">
        <v>51</v>
      </c>
      <c r="E23" s="10" t="s">
        <v>31</v>
      </c>
      <c r="F23" s="9" t="s">
        <v>31</v>
      </c>
      <c r="G23" s="18" t="s">
        <v>32</v>
      </c>
      <c r="H23" s="9" t="s">
        <v>23</v>
      </c>
      <c r="I23" s="10" t="s">
        <v>155</v>
      </c>
      <c r="J23" s="10" t="s">
        <v>156</v>
      </c>
      <c r="K23" s="10" t="s">
        <v>157</v>
      </c>
      <c r="L23" s="10" t="s">
        <v>152</v>
      </c>
      <c r="M23" s="10" t="s">
        <v>158</v>
      </c>
      <c r="N23" s="18" t="s">
        <v>159</v>
      </c>
      <c r="O23" s="10" t="s">
        <v>160</v>
      </c>
      <c r="P23" s="10" t="s">
        <v>161</v>
      </c>
      <c r="Q23" s="10"/>
      <c r="R23" s="10" t="s">
        <v>30</v>
      </c>
      <c r="S23" s="10">
        <v>0.2</v>
      </c>
    </row>
    <row r="24" s="19" customFormat="1" ht="13" customHeight="1" spans="1:19">
      <c r="A24" s="10" t="str">
        <f t="shared" si="0"/>
        <v>2022</v>
      </c>
      <c r="B24" s="10" t="str">
        <f t="shared" si="1"/>
        <v>2022-11</v>
      </c>
      <c r="C24" s="10" t="str">
        <f t="shared" si="2"/>
        <v>2022-11</v>
      </c>
      <c r="D24" s="25">
        <v>52</v>
      </c>
      <c r="E24" s="10" t="s">
        <v>20</v>
      </c>
      <c r="F24" s="9" t="s">
        <v>21</v>
      </c>
      <c r="G24" s="18" t="s">
        <v>22</v>
      </c>
      <c r="H24" s="9" t="s">
        <v>23</v>
      </c>
      <c r="I24" s="10" t="s">
        <v>162</v>
      </c>
      <c r="J24" s="10" t="s">
        <v>163</v>
      </c>
      <c r="K24" s="10" t="s">
        <v>164</v>
      </c>
      <c r="L24" s="10" t="s">
        <v>165</v>
      </c>
      <c r="M24" s="10" t="s">
        <v>166</v>
      </c>
      <c r="N24" s="18" t="s">
        <v>167</v>
      </c>
      <c r="O24" s="10" t="s">
        <v>166</v>
      </c>
      <c r="P24" s="10" t="s">
        <v>167</v>
      </c>
      <c r="Q24" s="10"/>
      <c r="R24" s="10" t="s">
        <v>30</v>
      </c>
      <c r="S24" s="10">
        <v>0.2</v>
      </c>
    </row>
    <row r="25" s="19" customFormat="1" ht="13" customHeight="1" spans="1:19">
      <c r="A25" s="10" t="str">
        <f t="shared" si="0"/>
        <v>2022</v>
      </c>
      <c r="B25" s="10" t="str">
        <f t="shared" si="1"/>
        <v>2022-11</v>
      </c>
      <c r="C25" s="10" t="str">
        <f t="shared" si="2"/>
        <v>2022-11</v>
      </c>
      <c r="D25" s="25">
        <v>53</v>
      </c>
      <c r="E25" s="10" t="s">
        <v>31</v>
      </c>
      <c r="F25" s="9" t="s">
        <v>31</v>
      </c>
      <c r="G25" s="18" t="s">
        <v>32</v>
      </c>
      <c r="H25" s="9" t="s">
        <v>23</v>
      </c>
      <c r="I25" s="10" t="s">
        <v>168</v>
      </c>
      <c r="J25" s="10" t="s">
        <v>169</v>
      </c>
      <c r="K25" s="10" t="s">
        <v>170</v>
      </c>
      <c r="L25" s="10" t="s">
        <v>171</v>
      </c>
      <c r="M25" s="10" t="s">
        <v>172</v>
      </c>
      <c r="N25" s="18" t="s">
        <v>173</v>
      </c>
      <c r="O25" s="10" t="s">
        <v>172</v>
      </c>
      <c r="P25" s="10" t="s">
        <v>173</v>
      </c>
      <c r="Q25" s="10"/>
      <c r="R25" s="10" t="s">
        <v>30</v>
      </c>
      <c r="S25" s="10">
        <v>0.2</v>
      </c>
    </row>
    <row r="26" s="20" customFormat="1" ht="13" customHeight="1" spans="1:19">
      <c r="A26" s="26" t="str">
        <f t="shared" si="0"/>
        <v>2022</v>
      </c>
      <c r="B26" s="26" t="str">
        <f t="shared" si="1"/>
        <v>2022-12</v>
      </c>
      <c r="C26" s="26" t="str">
        <f t="shared" si="2"/>
        <v>2022-12</v>
      </c>
      <c r="D26" s="27">
        <v>55</v>
      </c>
      <c r="E26" s="26" t="s">
        <v>69</v>
      </c>
      <c r="F26" s="28" t="s">
        <v>70</v>
      </c>
      <c r="G26" s="29" t="s">
        <v>71</v>
      </c>
      <c r="H26" s="28" t="s">
        <v>23</v>
      </c>
      <c r="I26" s="26" t="s">
        <v>174</v>
      </c>
      <c r="J26" s="26" t="s">
        <v>175</v>
      </c>
      <c r="K26" s="26" t="s">
        <v>176</v>
      </c>
      <c r="L26" s="26" t="s">
        <v>177</v>
      </c>
      <c r="M26" s="26" t="s">
        <v>178</v>
      </c>
      <c r="N26" s="29" t="s">
        <v>179</v>
      </c>
      <c r="O26" s="26" t="s">
        <v>180</v>
      </c>
      <c r="P26" s="26" t="s">
        <v>181</v>
      </c>
      <c r="Q26" s="26"/>
      <c r="R26" s="26" t="s">
        <v>30</v>
      </c>
      <c r="S26" s="26">
        <v>0.2</v>
      </c>
    </row>
    <row r="27" s="20" customFormat="1" ht="13" customHeight="1" spans="1:19">
      <c r="A27" s="26" t="str">
        <f t="shared" si="0"/>
        <v>2022</v>
      </c>
      <c r="B27" s="26" t="str">
        <f t="shared" si="1"/>
        <v>2022-12</v>
      </c>
      <c r="C27" s="26" t="str">
        <f t="shared" si="2"/>
        <v>2022-12</v>
      </c>
      <c r="D27" s="27">
        <v>56</v>
      </c>
      <c r="E27" s="26" t="s">
        <v>182</v>
      </c>
      <c r="F27" s="28" t="s">
        <v>31</v>
      </c>
      <c r="G27" s="29" t="s">
        <v>32</v>
      </c>
      <c r="H27" s="28" t="s">
        <v>23</v>
      </c>
      <c r="I27" s="26" t="s">
        <v>183</v>
      </c>
      <c r="J27" s="26" t="s">
        <v>184</v>
      </c>
      <c r="K27" s="26" t="s">
        <v>185</v>
      </c>
      <c r="L27" s="26" t="s">
        <v>186</v>
      </c>
      <c r="M27" s="26" t="s">
        <v>187</v>
      </c>
      <c r="N27" s="29" t="s">
        <v>188</v>
      </c>
      <c r="O27" s="26" t="s">
        <v>187</v>
      </c>
      <c r="P27" s="26" t="s">
        <v>188</v>
      </c>
      <c r="Q27" s="26"/>
      <c r="R27" s="26" t="s">
        <v>30</v>
      </c>
      <c r="S27" s="26">
        <v>0.2</v>
      </c>
    </row>
  </sheetData>
  <autoFilter ref="A2:W27">
    <extLst/>
  </autoFilter>
  <mergeCells count="1">
    <mergeCell ref="A1:S1"/>
  </mergeCells>
  <conditionalFormatting sqref="J2:J1048576">
    <cfRule type="expression" dxfId="0" priority="2">
      <formula>AND(SUMPRODUCT(IFERROR(1*(($J$2:$J$1048576&amp;"x")=(J2&amp;"x")),0))&gt;1,NOT(ISBLANK(J2)))</formula>
    </cfRule>
  </conditionalFormatting>
  <conditionalFormatting sqref="K2:K1048576">
    <cfRule type="expression" dxfId="0" priority="3">
      <formula>AND(SUMPRODUCT(IFERROR(1*(($K$2:$K$1048576&amp;"x")=(K2&amp;"x")),0))&gt;1,NOT(ISBLANK(K2)))</formula>
    </cfRule>
  </conditionalFormatting>
  <pageMargins left="0.550694444444444" right="0.275" top="0.708333333333333" bottom="0.393055555555556" header="0.354166666666667" footer="0.118055555555556"/>
  <pageSetup paperSize="9" scale="74" orientation="landscape"/>
  <headerFooter>
    <oddHeader>&amp;C2022-2024年入库科技型企业应兑付名单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8"/>
  <sheetViews>
    <sheetView tabSelected="1" workbookViewId="0">
      <pane xSplit="6" ySplit="2" topLeftCell="G2" activePane="bottomRight" state="frozen"/>
      <selection/>
      <selection pane="topRight"/>
      <selection pane="bottomLeft"/>
      <selection pane="bottomRight" activeCell="S2" sqref="S2"/>
    </sheetView>
  </sheetViews>
  <sheetFormatPr defaultColWidth="9" defaultRowHeight="12"/>
  <cols>
    <col min="1" max="1" width="4.625" style="2" customWidth="1"/>
    <col min="2" max="2" width="5.625" style="3" customWidth="1"/>
    <col min="3" max="3" width="11.5" style="2"/>
    <col min="4" max="4" width="13" style="2" customWidth="1"/>
    <col min="5" max="5" width="17.375" style="2" customWidth="1"/>
    <col min="6" max="6" width="31.7583333333333" style="3" customWidth="1"/>
    <col min="7" max="7" width="5" style="4" customWidth="1"/>
    <col min="8" max="8" width="9.5" style="5" customWidth="1"/>
    <col min="9" max="9" width="14" style="2" customWidth="1"/>
    <col min="10" max="10" width="6.75833333333333" style="2" customWidth="1"/>
    <col min="11" max="11" width="14.875" style="2" customWidth="1"/>
    <col min="12" max="12" width="9" style="2" customWidth="1"/>
    <col min="13" max="13" width="10.5" style="2" customWidth="1"/>
    <col min="14" max="14" width="9" style="2" hidden="1" customWidth="1"/>
    <col min="15" max="15" width="12.375" style="2" hidden="1" customWidth="1"/>
    <col min="16" max="16" width="7.25" style="2" customWidth="1"/>
    <col min="17" max="17" width="6.875" style="2" customWidth="1"/>
    <col min="18" max="16384" width="9" style="2"/>
  </cols>
  <sheetData>
    <row r="1" ht="40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47" customHeight="1" spans="1:17">
      <c r="A2" s="7" t="s">
        <v>4</v>
      </c>
      <c r="B2" s="8" t="s">
        <v>12</v>
      </c>
      <c r="C2" s="7" t="s">
        <v>5</v>
      </c>
      <c r="D2" s="9" t="s">
        <v>6</v>
      </c>
      <c r="E2" s="10" t="s">
        <v>11</v>
      </c>
      <c r="F2" s="8" t="s">
        <v>10</v>
      </c>
      <c r="G2" s="11" t="s">
        <v>189</v>
      </c>
      <c r="H2" s="12" t="s">
        <v>7</v>
      </c>
      <c r="I2" s="18" t="s">
        <v>190</v>
      </c>
      <c r="J2" s="7" t="s">
        <v>191</v>
      </c>
      <c r="K2" s="7" t="s">
        <v>17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18</v>
      </c>
      <c r="Q2" s="11" t="s">
        <v>19</v>
      </c>
    </row>
    <row r="3" spans="1:17">
      <c r="A3" s="13">
        <v>1</v>
      </c>
      <c r="B3" s="14" t="s">
        <v>192</v>
      </c>
      <c r="C3" s="7" t="s">
        <v>20</v>
      </c>
      <c r="D3" s="10" t="s">
        <v>193</v>
      </c>
      <c r="E3" s="7" t="s">
        <v>194</v>
      </c>
      <c r="F3" s="15" t="s">
        <v>195</v>
      </c>
      <c r="G3" s="11" t="s">
        <v>23</v>
      </c>
      <c r="H3" s="8" t="s">
        <v>196</v>
      </c>
      <c r="I3" s="18" t="s">
        <v>197</v>
      </c>
      <c r="J3" s="7" t="s">
        <v>198</v>
      </c>
      <c r="K3" s="7"/>
      <c r="L3" s="7" t="s">
        <v>199</v>
      </c>
      <c r="M3" s="7" t="s">
        <v>200</v>
      </c>
      <c r="N3" s="7" t="s">
        <v>201</v>
      </c>
      <c r="O3" s="7" t="s">
        <v>200</v>
      </c>
      <c r="P3" s="7" t="s">
        <v>30</v>
      </c>
      <c r="Q3" s="7">
        <v>20</v>
      </c>
    </row>
    <row r="4" s="1" customFormat="1" spans="1:17">
      <c r="A4" s="13">
        <v>2</v>
      </c>
      <c r="B4" s="14" t="s">
        <v>192</v>
      </c>
      <c r="C4" s="7" t="s">
        <v>182</v>
      </c>
      <c r="D4" s="10" t="s">
        <v>31</v>
      </c>
      <c r="E4" s="7" t="s">
        <v>202</v>
      </c>
      <c r="F4" s="16" t="s">
        <v>203</v>
      </c>
      <c r="G4" s="11" t="s">
        <v>23</v>
      </c>
      <c r="H4" s="8" t="s">
        <v>32</v>
      </c>
      <c r="I4" s="18" t="s">
        <v>204</v>
      </c>
      <c r="J4" s="7" t="s">
        <v>198</v>
      </c>
      <c r="K4" s="7"/>
      <c r="L4" s="7" t="s">
        <v>205</v>
      </c>
      <c r="M4" s="7" t="s">
        <v>206</v>
      </c>
      <c r="N4" s="7" t="s">
        <v>205</v>
      </c>
      <c r="O4" s="7" t="s">
        <v>207</v>
      </c>
      <c r="P4" s="7" t="s">
        <v>30</v>
      </c>
      <c r="Q4" s="7">
        <v>20</v>
      </c>
    </row>
    <row r="5" s="1" customFormat="1" spans="1:17">
      <c r="A5" s="13">
        <v>3</v>
      </c>
      <c r="B5" s="14" t="s">
        <v>192</v>
      </c>
      <c r="C5" s="7" t="s">
        <v>182</v>
      </c>
      <c r="D5" s="10" t="s">
        <v>31</v>
      </c>
      <c r="E5" s="10" t="s">
        <v>208</v>
      </c>
      <c r="F5" s="16" t="s">
        <v>209</v>
      </c>
      <c r="G5" s="11" t="s">
        <v>23</v>
      </c>
      <c r="H5" s="8" t="s">
        <v>32</v>
      </c>
      <c r="I5" s="18" t="s">
        <v>210</v>
      </c>
      <c r="J5" s="7" t="s">
        <v>198</v>
      </c>
      <c r="K5" s="7"/>
      <c r="L5" s="7" t="s">
        <v>211</v>
      </c>
      <c r="M5" s="7" t="s">
        <v>212</v>
      </c>
      <c r="N5" s="7" t="s">
        <v>213</v>
      </c>
      <c r="O5" s="7" t="s">
        <v>214</v>
      </c>
      <c r="P5" s="7" t="s">
        <v>30</v>
      </c>
      <c r="Q5" s="7">
        <v>20</v>
      </c>
    </row>
    <row r="6" s="1" customFormat="1" spans="1:17">
      <c r="A6" s="13">
        <v>4</v>
      </c>
      <c r="B6" s="14" t="s">
        <v>192</v>
      </c>
      <c r="C6" s="7" t="s">
        <v>182</v>
      </c>
      <c r="D6" s="10" t="s">
        <v>31</v>
      </c>
      <c r="E6" s="7" t="s">
        <v>215</v>
      </c>
      <c r="F6" s="16" t="s">
        <v>216</v>
      </c>
      <c r="G6" s="11" t="s">
        <v>23</v>
      </c>
      <c r="H6" s="8" t="s">
        <v>32</v>
      </c>
      <c r="I6" s="18" t="s">
        <v>217</v>
      </c>
      <c r="J6" s="7" t="s">
        <v>198</v>
      </c>
      <c r="K6" s="7"/>
      <c r="L6" s="7" t="s">
        <v>218</v>
      </c>
      <c r="M6" s="7" t="s">
        <v>219</v>
      </c>
      <c r="N6" s="7" t="s">
        <v>218</v>
      </c>
      <c r="O6" s="7" t="s">
        <v>219</v>
      </c>
      <c r="P6" s="7" t="s">
        <v>30</v>
      </c>
      <c r="Q6" s="7">
        <v>20</v>
      </c>
    </row>
    <row r="7" s="1" customFormat="1" spans="1:17">
      <c r="A7" s="13">
        <v>5</v>
      </c>
      <c r="B7" s="14" t="s">
        <v>192</v>
      </c>
      <c r="C7" s="7" t="s">
        <v>182</v>
      </c>
      <c r="D7" s="10" t="s">
        <v>31</v>
      </c>
      <c r="E7" s="7" t="s">
        <v>220</v>
      </c>
      <c r="F7" s="16" t="s">
        <v>221</v>
      </c>
      <c r="G7" s="11" t="s">
        <v>23</v>
      </c>
      <c r="H7" s="8" t="s">
        <v>32</v>
      </c>
      <c r="I7" s="18" t="s">
        <v>222</v>
      </c>
      <c r="J7" s="7" t="s">
        <v>198</v>
      </c>
      <c r="K7" s="7"/>
      <c r="L7" s="7" t="s">
        <v>223</v>
      </c>
      <c r="M7" s="7" t="s">
        <v>224</v>
      </c>
      <c r="N7" s="7" t="s">
        <v>225</v>
      </c>
      <c r="O7" s="7" t="s">
        <v>226</v>
      </c>
      <c r="P7" s="7" t="s">
        <v>30</v>
      </c>
      <c r="Q7" s="7">
        <v>20</v>
      </c>
    </row>
    <row r="8" s="1" customFormat="1" spans="1:17">
      <c r="A8" s="13">
        <v>6</v>
      </c>
      <c r="B8" s="14" t="s">
        <v>192</v>
      </c>
      <c r="C8" s="7" t="s">
        <v>182</v>
      </c>
      <c r="D8" s="10" t="s">
        <v>31</v>
      </c>
      <c r="E8" s="7" t="s">
        <v>227</v>
      </c>
      <c r="F8" s="15" t="s">
        <v>228</v>
      </c>
      <c r="G8" s="11" t="s">
        <v>23</v>
      </c>
      <c r="H8" s="8" t="s">
        <v>32</v>
      </c>
      <c r="I8" s="18" t="s">
        <v>229</v>
      </c>
      <c r="J8" s="7" t="s">
        <v>198</v>
      </c>
      <c r="K8" s="7"/>
      <c r="L8" s="7" t="s">
        <v>230</v>
      </c>
      <c r="M8" s="7" t="s">
        <v>231</v>
      </c>
      <c r="N8" s="7" t="s">
        <v>232</v>
      </c>
      <c r="O8" s="7" t="s">
        <v>233</v>
      </c>
      <c r="P8" s="7" t="s">
        <v>30</v>
      </c>
      <c r="Q8" s="7">
        <v>20</v>
      </c>
    </row>
    <row r="9" s="1" customFormat="1" spans="1:17">
      <c r="A9" s="13">
        <v>7</v>
      </c>
      <c r="B9" s="14" t="s">
        <v>192</v>
      </c>
      <c r="C9" s="7" t="s">
        <v>182</v>
      </c>
      <c r="D9" s="10" t="s">
        <v>31</v>
      </c>
      <c r="E9" s="7" t="s">
        <v>234</v>
      </c>
      <c r="F9" s="15" t="s">
        <v>235</v>
      </c>
      <c r="G9" s="11" t="s">
        <v>23</v>
      </c>
      <c r="H9" s="8" t="s">
        <v>32</v>
      </c>
      <c r="I9" s="18" t="s">
        <v>236</v>
      </c>
      <c r="J9" s="7" t="s">
        <v>198</v>
      </c>
      <c r="K9" s="7"/>
      <c r="L9" s="7" t="s">
        <v>237</v>
      </c>
      <c r="M9" s="7" t="s">
        <v>238</v>
      </c>
      <c r="N9" s="7" t="s">
        <v>237</v>
      </c>
      <c r="O9" s="7" t="s">
        <v>238</v>
      </c>
      <c r="P9" s="7" t="s">
        <v>30</v>
      </c>
      <c r="Q9" s="7">
        <v>20</v>
      </c>
    </row>
    <row r="10" s="1" customFormat="1" spans="1:17">
      <c r="A10" s="13">
        <v>8</v>
      </c>
      <c r="B10" s="14" t="s">
        <v>192</v>
      </c>
      <c r="C10" s="7" t="s">
        <v>182</v>
      </c>
      <c r="D10" s="10" t="s">
        <v>31</v>
      </c>
      <c r="E10" s="7" t="s">
        <v>239</v>
      </c>
      <c r="F10" s="15" t="s">
        <v>240</v>
      </c>
      <c r="G10" s="11" t="s">
        <v>23</v>
      </c>
      <c r="H10" s="8" t="s">
        <v>32</v>
      </c>
      <c r="I10" s="18" t="s">
        <v>241</v>
      </c>
      <c r="J10" s="7" t="s">
        <v>242</v>
      </c>
      <c r="K10" s="7"/>
      <c r="L10" s="7" t="s">
        <v>243</v>
      </c>
      <c r="M10" s="7" t="s">
        <v>244</v>
      </c>
      <c r="N10" s="7" t="s">
        <v>243</v>
      </c>
      <c r="O10" s="7" t="s">
        <v>244</v>
      </c>
      <c r="P10" s="7" t="s">
        <v>30</v>
      </c>
      <c r="Q10" s="7">
        <v>20</v>
      </c>
    </row>
    <row r="11" s="1" customFormat="1" spans="1:17">
      <c r="A11" s="13">
        <v>9</v>
      </c>
      <c r="B11" s="14" t="s">
        <v>192</v>
      </c>
      <c r="C11" s="7" t="s">
        <v>182</v>
      </c>
      <c r="D11" s="10" t="s">
        <v>31</v>
      </c>
      <c r="E11" s="7" t="s">
        <v>245</v>
      </c>
      <c r="F11" s="15" t="s">
        <v>246</v>
      </c>
      <c r="G11" s="11" t="s">
        <v>23</v>
      </c>
      <c r="H11" s="8" t="s">
        <v>32</v>
      </c>
      <c r="I11" s="18" t="s">
        <v>247</v>
      </c>
      <c r="J11" s="7" t="s">
        <v>198</v>
      </c>
      <c r="K11" s="7"/>
      <c r="L11" s="7" t="s">
        <v>248</v>
      </c>
      <c r="M11" s="7" t="s">
        <v>249</v>
      </c>
      <c r="N11" s="7" t="s">
        <v>250</v>
      </c>
      <c r="O11" s="7" t="s">
        <v>251</v>
      </c>
      <c r="P11" s="7" t="s">
        <v>30</v>
      </c>
      <c r="Q11" s="7">
        <v>20</v>
      </c>
    </row>
    <row r="12" s="1" customFormat="1" spans="1:17">
      <c r="A12" s="13">
        <v>10</v>
      </c>
      <c r="B12" s="14" t="s">
        <v>192</v>
      </c>
      <c r="C12" s="7" t="s">
        <v>182</v>
      </c>
      <c r="D12" s="10" t="s">
        <v>31</v>
      </c>
      <c r="E12" s="7" t="s">
        <v>252</v>
      </c>
      <c r="F12" s="16" t="s">
        <v>253</v>
      </c>
      <c r="G12" s="11" t="s">
        <v>23</v>
      </c>
      <c r="H12" s="8" t="s">
        <v>32</v>
      </c>
      <c r="I12" s="18" t="s">
        <v>254</v>
      </c>
      <c r="J12" s="7" t="s">
        <v>198</v>
      </c>
      <c r="K12" s="7"/>
      <c r="L12" s="7" t="s">
        <v>255</v>
      </c>
      <c r="M12" s="7" t="s">
        <v>256</v>
      </c>
      <c r="N12" s="7" t="s">
        <v>255</v>
      </c>
      <c r="O12" s="7" t="s">
        <v>256</v>
      </c>
      <c r="P12" s="7" t="s">
        <v>30</v>
      </c>
      <c r="Q12" s="7">
        <v>20</v>
      </c>
    </row>
    <row r="13" s="1" customFormat="1" spans="1:17">
      <c r="A13" s="13">
        <v>11</v>
      </c>
      <c r="B13" s="14" t="s">
        <v>192</v>
      </c>
      <c r="C13" s="7" t="s">
        <v>182</v>
      </c>
      <c r="D13" s="10" t="s">
        <v>31</v>
      </c>
      <c r="E13" s="7" t="s">
        <v>257</v>
      </c>
      <c r="F13" s="16" t="s">
        <v>258</v>
      </c>
      <c r="G13" s="11" t="s">
        <v>23</v>
      </c>
      <c r="H13" s="8" t="s">
        <v>32</v>
      </c>
      <c r="I13" s="18" t="s">
        <v>259</v>
      </c>
      <c r="J13" s="7" t="s">
        <v>198</v>
      </c>
      <c r="K13" s="7"/>
      <c r="L13" s="7" t="s">
        <v>260</v>
      </c>
      <c r="M13" s="7" t="s">
        <v>261</v>
      </c>
      <c r="N13" s="7" t="s">
        <v>260</v>
      </c>
      <c r="O13" s="7" t="s">
        <v>261</v>
      </c>
      <c r="P13" s="7" t="s">
        <v>30</v>
      </c>
      <c r="Q13" s="7">
        <v>20</v>
      </c>
    </row>
    <row r="14" s="1" customFormat="1" spans="1:17">
      <c r="A14" s="13">
        <v>12</v>
      </c>
      <c r="B14" s="14" t="s">
        <v>192</v>
      </c>
      <c r="C14" s="7" t="s">
        <v>182</v>
      </c>
      <c r="D14" s="10" t="s">
        <v>31</v>
      </c>
      <c r="E14" s="7" t="s">
        <v>262</v>
      </c>
      <c r="F14" s="16" t="s">
        <v>263</v>
      </c>
      <c r="G14" s="11" t="s">
        <v>23</v>
      </c>
      <c r="H14" s="8" t="s">
        <v>32</v>
      </c>
      <c r="I14" s="18" t="s">
        <v>264</v>
      </c>
      <c r="J14" s="7" t="s">
        <v>198</v>
      </c>
      <c r="K14" s="7"/>
      <c r="L14" s="7" t="s">
        <v>265</v>
      </c>
      <c r="M14" s="7" t="s">
        <v>266</v>
      </c>
      <c r="N14" s="7" t="s">
        <v>265</v>
      </c>
      <c r="O14" s="7" t="s">
        <v>266</v>
      </c>
      <c r="P14" s="7" t="s">
        <v>30</v>
      </c>
      <c r="Q14" s="7">
        <v>20</v>
      </c>
    </row>
    <row r="15" s="1" customFormat="1" spans="1:17">
      <c r="A15" s="13">
        <v>13</v>
      </c>
      <c r="B15" s="14" t="s">
        <v>192</v>
      </c>
      <c r="C15" s="7" t="s">
        <v>182</v>
      </c>
      <c r="D15" s="10" t="s">
        <v>31</v>
      </c>
      <c r="E15" s="7" t="s">
        <v>267</v>
      </c>
      <c r="F15" s="16" t="s">
        <v>268</v>
      </c>
      <c r="G15" s="11" t="s">
        <v>23</v>
      </c>
      <c r="H15" s="8" t="s">
        <v>32</v>
      </c>
      <c r="I15" s="18" t="s">
        <v>269</v>
      </c>
      <c r="J15" s="7" t="s">
        <v>198</v>
      </c>
      <c r="K15" s="7"/>
      <c r="L15" s="7" t="s">
        <v>270</v>
      </c>
      <c r="M15" s="7" t="s">
        <v>271</v>
      </c>
      <c r="N15" s="7" t="s">
        <v>272</v>
      </c>
      <c r="O15" s="7" t="s">
        <v>271</v>
      </c>
      <c r="P15" s="7" t="s">
        <v>30</v>
      </c>
      <c r="Q15" s="7">
        <v>20</v>
      </c>
    </row>
    <row r="16" s="1" customFormat="1" spans="1:17">
      <c r="A16" s="13">
        <v>14</v>
      </c>
      <c r="B16" s="14" t="s">
        <v>192</v>
      </c>
      <c r="C16" s="7" t="s">
        <v>182</v>
      </c>
      <c r="D16" s="10" t="s">
        <v>31</v>
      </c>
      <c r="E16" s="7" t="s">
        <v>273</v>
      </c>
      <c r="F16" s="15" t="s">
        <v>274</v>
      </c>
      <c r="G16" s="11" t="s">
        <v>23</v>
      </c>
      <c r="H16" s="8" t="s">
        <v>32</v>
      </c>
      <c r="I16" s="18" t="s">
        <v>275</v>
      </c>
      <c r="J16" s="7" t="s">
        <v>242</v>
      </c>
      <c r="K16" s="7"/>
      <c r="L16" s="7" t="s">
        <v>276</v>
      </c>
      <c r="M16" s="7" t="s">
        <v>277</v>
      </c>
      <c r="N16" s="7" t="s">
        <v>278</v>
      </c>
      <c r="O16" s="7" t="s">
        <v>279</v>
      </c>
      <c r="P16" s="7" t="s">
        <v>30</v>
      </c>
      <c r="Q16" s="7">
        <v>20</v>
      </c>
    </row>
    <row r="17" s="1" customFormat="1" spans="1:17">
      <c r="A17" s="13">
        <v>15</v>
      </c>
      <c r="B17" s="14" t="s">
        <v>192</v>
      </c>
      <c r="C17" s="7" t="s">
        <v>20</v>
      </c>
      <c r="D17" s="10" t="s">
        <v>280</v>
      </c>
      <c r="E17" s="7" t="s">
        <v>281</v>
      </c>
      <c r="F17" s="16" t="s">
        <v>282</v>
      </c>
      <c r="G17" s="11" t="s">
        <v>23</v>
      </c>
      <c r="H17" s="8" t="s">
        <v>283</v>
      </c>
      <c r="I17" s="18" t="s">
        <v>284</v>
      </c>
      <c r="J17" s="7" t="s">
        <v>198</v>
      </c>
      <c r="K17" s="7"/>
      <c r="L17" s="7" t="s">
        <v>285</v>
      </c>
      <c r="M17" s="7" t="s">
        <v>286</v>
      </c>
      <c r="N17" s="7" t="s">
        <v>287</v>
      </c>
      <c r="O17" s="7" t="s">
        <v>288</v>
      </c>
      <c r="P17" s="7" t="s">
        <v>30</v>
      </c>
      <c r="Q17" s="7">
        <v>20</v>
      </c>
    </row>
    <row r="18" s="1" customFormat="1" spans="1:17">
      <c r="A18" s="13">
        <v>16</v>
      </c>
      <c r="B18" s="14" t="s">
        <v>192</v>
      </c>
      <c r="C18" s="7" t="s">
        <v>20</v>
      </c>
      <c r="D18" s="10" t="s">
        <v>98</v>
      </c>
      <c r="E18" s="7" t="s">
        <v>289</v>
      </c>
      <c r="F18" s="15" t="s">
        <v>290</v>
      </c>
      <c r="G18" s="11" t="s">
        <v>23</v>
      </c>
      <c r="H18" s="8" t="s">
        <v>99</v>
      </c>
      <c r="I18" s="18" t="s">
        <v>291</v>
      </c>
      <c r="J18" s="7" t="s">
        <v>198</v>
      </c>
      <c r="K18" s="7"/>
      <c r="L18" s="7" t="s">
        <v>292</v>
      </c>
      <c r="M18" s="7" t="s">
        <v>293</v>
      </c>
      <c r="N18" s="7" t="s">
        <v>292</v>
      </c>
      <c r="O18" s="7" t="s">
        <v>293</v>
      </c>
      <c r="P18" s="7" t="s">
        <v>30</v>
      </c>
      <c r="Q18" s="7">
        <v>20</v>
      </c>
    </row>
    <row r="19" s="1" customFormat="1" spans="1:17">
      <c r="A19" s="13">
        <v>17</v>
      </c>
      <c r="B19" s="14" t="s">
        <v>192</v>
      </c>
      <c r="C19" s="7" t="s">
        <v>20</v>
      </c>
      <c r="D19" s="10" t="s">
        <v>294</v>
      </c>
      <c r="E19" s="7" t="s">
        <v>295</v>
      </c>
      <c r="F19" s="16" t="s">
        <v>296</v>
      </c>
      <c r="G19" s="11" t="s">
        <v>23</v>
      </c>
      <c r="H19" s="8" t="s">
        <v>297</v>
      </c>
      <c r="I19" s="18" t="s">
        <v>298</v>
      </c>
      <c r="J19" s="7" t="s">
        <v>198</v>
      </c>
      <c r="K19" s="7"/>
      <c r="L19" s="7" t="s">
        <v>299</v>
      </c>
      <c r="M19" s="7" t="s">
        <v>300</v>
      </c>
      <c r="N19" s="7" t="s">
        <v>301</v>
      </c>
      <c r="O19" s="7" t="s">
        <v>300</v>
      </c>
      <c r="P19" s="7" t="s">
        <v>30</v>
      </c>
      <c r="Q19" s="7">
        <v>20</v>
      </c>
    </row>
    <row r="20" s="1" customFormat="1" spans="1:17">
      <c r="A20" s="13">
        <v>18</v>
      </c>
      <c r="B20" s="14" t="s">
        <v>192</v>
      </c>
      <c r="C20" s="7" t="s">
        <v>69</v>
      </c>
      <c r="D20" s="10" t="s">
        <v>70</v>
      </c>
      <c r="E20" s="7" t="s">
        <v>302</v>
      </c>
      <c r="F20" s="16" t="s">
        <v>303</v>
      </c>
      <c r="G20" s="11" t="s">
        <v>23</v>
      </c>
      <c r="H20" s="8" t="s">
        <v>71</v>
      </c>
      <c r="I20" s="18" t="s">
        <v>304</v>
      </c>
      <c r="J20" s="7" t="s">
        <v>198</v>
      </c>
      <c r="K20" s="7"/>
      <c r="L20" s="7" t="s">
        <v>305</v>
      </c>
      <c r="M20" s="7" t="s">
        <v>306</v>
      </c>
      <c r="N20" s="7" t="s">
        <v>307</v>
      </c>
      <c r="O20" s="7" t="s">
        <v>308</v>
      </c>
      <c r="P20" s="7" t="s">
        <v>30</v>
      </c>
      <c r="Q20" s="7">
        <v>20</v>
      </c>
    </row>
    <row r="21" s="1" customFormat="1" spans="1:17">
      <c r="A21" s="13">
        <v>19</v>
      </c>
      <c r="B21" s="14" t="s">
        <v>192</v>
      </c>
      <c r="C21" s="7" t="s">
        <v>69</v>
      </c>
      <c r="D21" s="10" t="s">
        <v>70</v>
      </c>
      <c r="E21" s="7" t="s">
        <v>309</v>
      </c>
      <c r="F21" s="16" t="s">
        <v>310</v>
      </c>
      <c r="G21" s="11" t="s">
        <v>23</v>
      </c>
      <c r="H21" s="8" t="s">
        <v>71</v>
      </c>
      <c r="I21" s="18" t="s">
        <v>311</v>
      </c>
      <c r="J21" s="7" t="s">
        <v>198</v>
      </c>
      <c r="K21" s="7"/>
      <c r="L21" s="7" t="s">
        <v>312</v>
      </c>
      <c r="M21" s="7" t="s">
        <v>313</v>
      </c>
      <c r="N21" s="7" t="s">
        <v>314</v>
      </c>
      <c r="O21" s="7" t="s">
        <v>315</v>
      </c>
      <c r="P21" s="7" t="s">
        <v>30</v>
      </c>
      <c r="Q21" s="7">
        <v>20</v>
      </c>
    </row>
    <row r="22" s="1" customFormat="1" spans="1:17">
      <c r="A22" s="13">
        <v>20</v>
      </c>
      <c r="B22" s="14" t="s">
        <v>192</v>
      </c>
      <c r="C22" s="7" t="s">
        <v>69</v>
      </c>
      <c r="D22" s="10" t="s">
        <v>70</v>
      </c>
      <c r="E22" s="7" t="s">
        <v>316</v>
      </c>
      <c r="F22" s="16" t="s">
        <v>317</v>
      </c>
      <c r="G22" s="11" t="s">
        <v>23</v>
      </c>
      <c r="H22" s="8" t="s">
        <v>71</v>
      </c>
      <c r="I22" s="18" t="s">
        <v>318</v>
      </c>
      <c r="J22" s="7" t="s">
        <v>198</v>
      </c>
      <c r="K22" s="7"/>
      <c r="L22" s="7" t="s">
        <v>319</v>
      </c>
      <c r="M22" s="7" t="s">
        <v>320</v>
      </c>
      <c r="N22" s="7" t="s">
        <v>321</v>
      </c>
      <c r="O22" s="7" t="s">
        <v>322</v>
      </c>
      <c r="P22" s="7" t="s">
        <v>30</v>
      </c>
      <c r="Q22" s="7">
        <v>20</v>
      </c>
    </row>
    <row r="23" s="1" customFormat="1" spans="1:17">
      <c r="A23" s="13">
        <v>21</v>
      </c>
      <c r="B23" s="14" t="s">
        <v>192</v>
      </c>
      <c r="C23" s="7" t="s">
        <v>69</v>
      </c>
      <c r="D23" s="10" t="s">
        <v>70</v>
      </c>
      <c r="E23" s="7" t="s">
        <v>323</v>
      </c>
      <c r="F23" s="16" t="s">
        <v>324</v>
      </c>
      <c r="G23" s="11" t="s">
        <v>23</v>
      </c>
      <c r="H23" s="8" t="s">
        <v>71</v>
      </c>
      <c r="I23" s="18" t="s">
        <v>325</v>
      </c>
      <c r="J23" s="7" t="s">
        <v>198</v>
      </c>
      <c r="K23" s="7"/>
      <c r="L23" s="7" t="s">
        <v>326</v>
      </c>
      <c r="M23" s="7" t="s">
        <v>327</v>
      </c>
      <c r="N23" s="7" t="s">
        <v>326</v>
      </c>
      <c r="O23" s="7" t="s">
        <v>327</v>
      </c>
      <c r="P23" s="7" t="s">
        <v>30</v>
      </c>
      <c r="Q23" s="7">
        <v>20</v>
      </c>
    </row>
    <row r="24" s="1" customFormat="1" spans="1:17">
      <c r="A24" s="13">
        <v>22</v>
      </c>
      <c r="B24" s="14" t="s">
        <v>192</v>
      </c>
      <c r="C24" s="7" t="s">
        <v>69</v>
      </c>
      <c r="D24" s="10" t="s">
        <v>70</v>
      </c>
      <c r="E24" s="7" t="s">
        <v>328</v>
      </c>
      <c r="F24" s="15" t="s">
        <v>329</v>
      </c>
      <c r="G24" s="11" t="s">
        <v>23</v>
      </c>
      <c r="H24" s="8" t="s">
        <v>71</v>
      </c>
      <c r="I24" s="18" t="s">
        <v>330</v>
      </c>
      <c r="J24" s="7" t="s">
        <v>198</v>
      </c>
      <c r="K24" s="7"/>
      <c r="L24" s="7" t="s">
        <v>331</v>
      </c>
      <c r="M24" s="7" t="s">
        <v>332</v>
      </c>
      <c r="N24" s="7" t="s">
        <v>333</v>
      </c>
      <c r="O24" s="7" t="s">
        <v>334</v>
      </c>
      <c r="P24" s="7" t="s">
        <v>30</v>
      </c>
      <c r="Q24" s="7">
        <v>20</v>
      </c>
    </row>
    <row r="25" spans="1:17">
      <c r="A25" s="13">
        <v>23</v>
      </c>
      <c r="B25" s="14" t="s">
        <v>192</v>
      </c>
      <c r="C25" s="7" t="s">
        <v>69</v>
      </c>
      <c r="D25" s="10" t="s">
        <v>70</v>
      </c>
      <c r="E25" s="7" t="s">
        <v>335</v>
      </c>
      <c r="F25" s="15" t="s">
        <v>336</v>
      </c>
      <c r="G25" s="11" t="s">
        <v>23</v>
      </c>
      <c r="H25" s="8" t="s">
        <v>71</v>
      </c>
      <c r="I25" s="18" t="s">
        <v>337</v>
      </c>
      <c r="J25" s="7" t="s">
        <v>198</v>
      </c>
      <c r="K25" s="7"/>
      <c r="L25" s="7" t="s">
        <v>338</v>
      </c>
      <c r="M25" s="7" t="s">
        <v>339</v>
      </c>
      <c r="N25" s="7" t="s">
        <v>340</v>
      </c>
      <c r="O25" s="7" t="s">
        <v>341</v>
      </c>
      <c r="P25" s="7" t="s">
        <v>30</v>
      </c>
      <c r="Q25" s="7">
        <v>20</v>
      </c>
    </row>
    <row r="26" s="1" customFormat="1" spans="1:17">
      <c r="A26" s="13">
        <v>24</v>
      </c>
      <c r="B26" s="14" t="s">
        <v>192</v>
      </c>
      <c r="C26" s="7" t="s">
        <v>20</v>
      </c>
      <c r="D26" s="10" t="s">
        <v>139</v>
      </c>
      <c r="E26" s="7" t="s">
        <v>342</v>
      </c>
      <c r="F26" s="15" t="s">
        <v>343</v>
      </c>
      <c r="G26" s="11" t="s">
        <v>23</v>
      </c>
      <c r="H26" s="8" t="s">
        <v>140</v>
      </c>
      <c r="I26" s="18" t="s">
        <v>344</v>
      </c>
      <c r="J26" s="7" t="s">
        <v>198</v>
      </c>
      <c r="K26" s="7"/>
      <c r="L26" s="7" t="s">
        <v>345</v>
      </c>
      <c r="M26" s="7" t="s">
        <v>346</v>
      </c>
      <c r="N26" s="7" t="s">
        <v>347</v>
      </c>
      <c r="O26" s="7" t="s">
        <v>348</v>
      </c>
      <c r="P26" s="7" t="s">
        <v>30</v>
      </c>
      <c r="Q26" s="7">
        <v>20</v>
      </c>
    </row>
    <row r="27" spans="1:17">
      <c r="A27" s="13">
        <v>25</v>
      </c>
      <c r="B27" s="14" t="s">
        <v>349</v>
      </c>
      <c r="C27" s="7" t="s">
        <v>20</v>
      </c>
      <c r="D27" s="10" t="s">
        <v>350</v>
      </c>
      <c r="E27" s="7" t="s">
        <v>351</v>
      </c>
      <c r="F27" s="15" t="s">
        <v>352</v>
      </c>
      <c r="G27" s="11" t="s">
        <v>23</v>
      </c>
      <c r="H27" s="8" t="s">
        <v>353</v>
      </c>
      <c r="I27" s="18" t="s">
        <v>354</v>
      </c>
      <c r="J27" s="7" t="s">
        <v>198</v>
      </c>
      <c r="K27" s="7"/>
      <c r="L27" s="7" t="s">
        <v>355</v>
      </c>
      <c r="M27" s="7" t="s">
        <v>356</v>
      </c>
      <c r="N27" s="7" t="s">
        <v>355</v>
      </c>
      <c r="O27" s="7" t="s">
        <v>356</v>
      </c>
      <c r="P27" s="7" t="s">
        <v>30</v>
      </c>
      <c r="Q27" s="7">
        <v>15</v>
      </c>
    </row>
    <row r="28" spans="1:17">
      <c r="A28" s="13">
        <v>26</v>
      </c>
      <c r="B28" s="14" t="s">
        <v>349</v>
      </c>
      <c r="C28" s="7" t="s">
        <v>20</v>
      </c>
      <c r="D28" s="10" t="s">
        <v>193</v>
      </c>
      <c r="E28" s="7" t="s">
        <v>357</v>
      </c>
      <c r="F28" s="15" t="s">
        <v>358</v>
      </c>
      <c r="G28" s="11" t="s">
        <v>23</v>
      </c>
      <c r="H28" s="8" t="s">
        <v>196</v>
      </c>
      <c r="I28" s="18" t="s">
        <v>359</v>
      </c>
      <c r="J28" s="7" t="s">
        <v>198</v>
      </c>
      <c r="K28" s="7"/>
      <c r="L28" s="7" t="s">
        <v>360</v>
      </c>
      <c r="M28" s="7" t="s">
        <v>361</v>
      </c>
      <c r="N28" s="7" t="s">
        <v>362</v>
      </c>
      <c r="O28" s="7" t="s">
        <v>363</v>
      </c>
      <c r="P28" s="7" t="s">
        <v>30</v>
      </c>
      <c r="Q28" s="7">
        <v>15</v>
      </c>
    </row>
    <row r="29" s="1" customFormat="1" spans="1:17">
      <c r="A29" s="13">
        <v>27</v>
      </c>
      <c r="B29" s="14" t="s">
        <v>349</v>
      </c>
      <c r="C29" s="7" t="s">
        <v>20</v>
      </c>
      <c r="D29" s="10" t="s">
        <v>193</v>
      </c>
      <c r="E29" s="7" t="s">
        <v>364</v>
      </c>
      <c r="F29" s="15" t="s">
        <v>365</v>
      </c>
      <c r="G29" s="11" t="s">
        <v>23</v>
      </c>
      <c r="H29" s="8" t="s">
        <v>196</v>
      </c>
      <c r="I29" s="18" t="s">
        <v>366</v>
      </c>
      <c r="J29" s="7" t="s">
        <v>198</v>
      </c>
      <c r="K29" s="7"/>
      <c r="L29" s="7" t="s">
        <v>367</v>
      </c>
      <c r="M29" s="7" t="s">
        <v>368</v>
      </c>
      <c r="N29" s="7" t="s">
        <v>369</v>
      </c>
      <c r="O29" s="7" t="s">
        <v>370</v>
      </c>
      <c r="P29" s="7" t="s">
        <v>30</v>
      </c>
      <c r="Q29" s="7">
        <v>15</v>
      </c>
    </row>
    <row r="30" s="1" customFormat="1" spans="1:17">
      <c r="A30" s="13">
        <v>28</v>
      </c>
      <c r="B30" s="14" t="s">
        <v>349</v>
      </c>
      <c r="C30" s="7" t="s">
        <v>182</v>
      </c>
      <c r="D30" s="10" t="s">
        <v>31</v>
      </c>
      <c r="E30" s="7" t="s">
        <v>371</v>
      </c>
      <c r="F30" s="15" t="s">
        <v>372</v>
      </c>
      <c r="G30" s="11" t="s">
        <v>23</v>
      </c>
      <c r="H30" s="8" t="s">
        <v>32</v>
      </c>
      <c r="I30" s="18" t="s">
        <v>373</v>
      </c>
      <c r="J30" s="7" t="s">
        <v>198</v>
      </c>
      <c r="K30" s="7"/>
      <c r="L30" s="7" t="s">
        <v>374</v>
      </c>
      <c r="M30" s="7" t="s">
        <v>375</v>
      </c>
      <c r="N30" s="7" t="s">
        <v>374</v>
      </c>
      <c r="O30" s="7" t="s">
        <v>375</v>
      </c>
      <c r="P30" s="7" t="s">
        <v>30</v>
      </c>
      <c r="Q30" s="7">
        <v>15</v>
      </c>
    </row>
    <row r="31" s="1" customFormat="1" spans="1:17">
      <c r="A31" s="13">
        <v>29</v>
      </c>
      <c r="B31" s="14" t="s">
        <v>349</v>
      </c>
      <c r="C31" s="7" t="s">
        <v>182</v>
      </c>
      <c r="D31" s="10" t="s">
        <v>31</v>
      </c>
      <c r="E31" s="7" t="s">
        <v>376</v>
      </c>
      <c r="F31" s="15" t="s">
        <v>377</v>
      </c>
      <c r="G31" s="11" t="s">
        <v>23</v>
      </c>
      <c r="H31" s="8" t="s">
        <v>32</v>
      </c>
      <c r="I31" s="18" t="s">
        <v>378</v>
      </c>
      <c r="J31" s="7" t="s">
        <v>198</v>
      </c>
      <c r="K31" s="7"/>
      <c r="L31" s="7" t="s">
        <v>379</v>
      </c>
      <c r="M31" s="7" t="s">
        <v>380</v>
      </c>
      <c r="N31" s="7" t="s">
        <v>379</v>
      </c>
      <c r="O31" s="7" t="s">
        <v>380</v>
      </c>
      <c r="P31" s="7" t="s">
        <v>30</v>
      </c>
      <c r="Q31" s="7">
        <v>15</v>
      </c>
    </row>
    <row r="32" s="1" customFormat="1" spans="1:17">
      <c r="A32" s="13">
        <v>30</v>
      </c>
      <c r="B32" s="14" t="s">
        <v>349</v>
      </c>
      <c r="C32" s="7" t="s">
        <v>182</v>
      </c>
      <c r="D32" s="10" t="s">
        <v>31</v>
      </c>
      <c r="E32" s="7" t="s">
        <v>381</v>
      </c>
      <c r="F32" s="15" t="s">
        <v>382</v>
      </c>
      <c r="G32" s="11" t="s">
        <v>23</v>
      </c>
      <c r="H32" s="8" t="s">
        <v>32</v>
      </c>
      <c r="I32" s="18" t="s">
        <v>383</v>
      </c>
      <c r="J32" s="7" t="s">
        <v>198</v>
      </c>
      <c r="K32" s="7"/>
      <c r="L32" s="7" t="s">
        <v>384</v>
      </c>
      <c r="M32" s="7" t="s">
        <v>385</v>
      </c>
      <c r="N32" s="7" t="s">
        <v>386</v>
      </c>
      <c r="O32" s="7" t="s">
        <v>385</v>
      </c>
      <c r="P32" s="7" t="s">
        <v>30</v>
      </c>
      <c r="Q32" s="7">
        <v>15</v>
      </c>
    </row>
    <row r="33" s="1" customFormat="1" spans="1:17">
      <c r="A33" s="13">
        <v>31</v>
      </c>
      <c r="B33" s="14" t="s">
        <v>349</v>
      </c>
      <c r="C33" s="7" t="s">
        <v>182</v>
      </c>
      <c r="D33" s="10" t="s">
        <v>31</v>
      </c>
      <c r="E33" s="7" t="s">
        <v>387</v>
      </c>
      <c r="F33" s="15" t="s">
        <v>388</v>
      </c>
      <c r="G33" s="11" t="s">
        <v>23</v>
      </c>
      <c r="H33" s="8" t="s">
        <v>32</v>
      </c>
      <c r="I33" s="18" t="s">
        <v>389</v>
      </c>
      <c r="J33" s="7" t="s">
        <v>198</v>
      </c>
      <c r="K33" s="7"/>
      <c r="L33" s="7" t="s">
        <v>390</v>
      </c>
      <c r="M33" s="7" t="s">
        <v>391</v>
      </c>
      <c r="N33" s="7" t="s">
        <v>392</v>
      </c>
      <c r="O33" s="7" t="s">
        <v>393</v>
      </c>
      <c r="P33" s="7" t="s">
        <v>30</v>
      </c>
      <c r="Q33" s="7">
        <v>15</v>
      </c>
    </row>
    <row r="34" s="1" customFormat="1" spans="1:17">
      <c r="A34" s="13">
        <v>32</v>
      </c>
      <c r="B34" s="14" t="s">
        <v>349</v>
      </c>
      <c r="C34" s="7" t="s">
        <v>182</v>
      </c>
      <c r="D34" s="10" t="s">
        <v>31</v>
      </c>
      <c r="E34" s="7" t="s">
        <v>394</v>
      </c>
      <c r="F34" s="15" t="s">
        <v>395</v>
      </c>
      <c r="G34" s="11" t="s">
        <v>23</v>
      </c>
      <c r="H34" s="8" t="s">
        <v>32</v>
      </c>
      <c r="I34" s="18" t="s">
        <v>396</v>
      </c>
      <c r="J34" s="7" t="s">
        <v>198</v>
      </c>
      <c r="K34" s="7"/>
      <c r="L34" s="7" t="s">
        <v>397</v>
      </c>
      <c r="M34" s="7" t="s">
        <v>398</v>
      </c>
      <c r="N34" s="7" t="s">
        <v>399</v>
      </c>
      <c r="O34" s="7" t="s">
        <v>400</v>
      </c>
      <c r="P34" s="7" t="s">
        <v>30</v>
      </c>
      <c r="Q34" s="7">
        <v>15</v>
      </c>
    </row>
    <row r="35" s="1" customFormat="1" spans="1:17">
      <c r="A35" s="13">
        <v>33</v>
      </c>
      <c r="B35" s="14" t="s">
        <v>349</v>
      </c>
      <c r="C35" s="7" t="s">
        <v>182</v>
      </c>
      <c r="D35" s="10" t="s">
        <v>31</v>
      </c>
      <c r="E35" s="7" t="s">
        <v>401</v>
      </c>
      <c r="F35" s="15" t="s">
        <v>402</v>
      </c>
      <c r="G35" s="11" t="s">
        <v>23</v>
      </c>
      <c r="H35" s="8" t="s">
        <v>32</v>
      </c>
      <c r="I35" s="18" t="s">
        <v>403</v>
      </c>
      <c r="J35" s="7" t="s">
        <v>198</v>
      </c>
      <c r="K35" s="7"/>
      <c r="L35" s="7" t="s">
        <v>404</v>
      </c>
      <c r="M35" s="7" t="s">
        <v>405</v>
      </c>
      <c r="N35" s="7" t="s">
        <v>406</v>
      </c>
      <c r="O35" s="7" t="s">
        <v>407</v>
      </c>
      <c r="P35" s="7" t="s">
        <v>30</v>
      </c>
      <c r="Q35" s="7">
        <v>15</v>
      </c>
    </row>
    <row r="36" s="1" customFormat="1" spans="1:17">
      <c r="A36" s="13">
        <v>34</v>
      </c>
      <c r="B36" s="14" t="s">
        <v>349</v>
      </c>
      <c r="C36" s="7" t="s">
        <v>182</v>
      </c>
      <c r="D36" s="10" t="s">
        <v>31</v>
      </c>
      <c r="E36" s="7" t="s">
        <v>408</v>
      </c>
      <c r="F36" s="15" t="s">
        <v>409</v>
      </c>
      <c r="G36" s="11" t="s">
        <v>23</v>
      </c>
      <c r="H36" s="8" t="s">
        <v>32</v>
      </c>
      <c r="I36" s="18" t="s">
        <v>410</v>
      </c>
      <c r="J36" s="7" t="s">
        <v>198</v>
      </c>
      <c r="K36" s="7"/>
      <c r="L36" s="7" t="s">
        <v>411</v>
      </c>
      <c r="M36" s="7" t="s">
        <v>412</v>
      </c>
      <c r="N36" s="7" t="s">
        <v>411</v>
      </c>
      <c r="O36" s="7" t="s">
        <v>412</v>
      </c>
      <c r="P36" s="7" t="s">
        <v>30</v>
      </c>
      <c r="Q36" s="7">
        <v>15</v>
      </c>
    </row>
    <row r="37" s="1" customFormat="1" spans="1:17">
      <c r="A37" s="13">
        <v>35</v>
      </c>
      <c r="B37" s="14" t="s">
        <v>349</v>
      </c>
      <c r="C37" s="7" t="s">
        <v>182</v>
      </c>
      <c r="D37" s="10" t="s">
        <v>31</v>
      </c>
      <c r="E37" s="7" t="s">
        <v>413</v>
      </c>
      <c r="F37" s="15" t="s">
        <v>414</v>
      </c>
      <c r="G37" s="11" t="s">
        <v>23</v>
      </c>
      <c r="H37" s="8" t="s">
        <v>32</v>
      </c>
      <c r="I37" s="18" t="s">
        <v>415</v>
      </c>
      <c r="J37" s="7" t="s">
        <v>198</v>
      </c>
      <c r="K37" s="7"/>
      <c r="L37" s="7" t="s">
        <v>416</v>
      </c>
      <c r="M37" s="7" t="s">
        <v>417</v>
      </c>
      <c r="N37" s="7" t="s">
        <v>416</v>
      </c>
      <c r="O37" s="7" t="s">
        <v>417</v>
      </c>
      <c r="P37" s="7" t="s">
        <v>30</v>
      </c>
      <c r="Q37" s="7">
        <v>15</v>
      </c>
    </row>
    <row r="38" spans="1:17">
      <c r="A38" s="13">
        <v>36</v>
      </c>
      <c r="B38" s="14" t="s">
        <v>349</v>
      </c>
      <c r="C38" s="7" t="s">
        <v>182</v>
      </c>
      <c r="D38" s="10" t="s">
        <v>31</v>
      </c>
      <c r="E38" s="7" t="s">
        <v>418</v>
      </c>
      <c r="F38" s="15" t="s">
        <v>419</v>
      </c>
      <c r="G38" s="11" t="s">
        <v>23</v>
      </c>
      <c r="H38" s="8" t="s">
        <v>32</v>
      </c>
      <c r="I38" s="18" t="s">
        <v>420</v>
      </c>
      <c r="J38" s="7" t="s">
        <v>198</v>
      </c>
      <c r="K38" s="7"/>
      <c r="L38" s="7" t="s">
        <v>421</v>
      </c>
      <c r="M38" s="7" t="s">
        <v>422</v>
      </c>
      <c r="N38" s="7" t="s">
        <v>421</v>
      </c>
      <c r="O38" s="7" t="s">
        <v>422</v>
      </c>
      <c r="P38" s="7" t="s">
        <v>30</v>
      </c>
      <c r="Q38" s="7">
        <v>15</v>
      </c>
    </row>
    <row r="39" s="1" customFormat="1" spans="1:17">
      <c r="A39" s="13">
        <v>37</v>
      </c>
      <c r="B39" s="14" t="s">
        <v>349</v>
      </c>
      <c r="C39" s="7" t="s">
        <v>20</v>
      </c>
      <c r="D39" s="10" t="s">
        <v>423</v>
      </c>
      <c r="E39" s="7" t="s">
        <v>424</v>
      </c>
      <c r="F39" s="15" t="s">
        <v>425</v>
      </c>
      <c r="G39" s="11" t="s">
        <v>23</v>
      </c>
      <c r="H39" s="8" t="s">
        <v>426</v>
      </c>
      <c r="I39" s="18" t="s">
        <v>427</v>
      </c>
      <c r="J39" s="7" t="s">
        <v>198</v>
      </c>
      <c r="K39" s="7"/>
      <c r="L39" s="7" t="s">
        <v>428</v>
      </c>
      <c r="M39" s="7" t="s">
        <v>429</v>
      </c>
      <c r="N39" s="7" t="s">
        <v>430</v>
      </c>
      <c r="O39" s="7" t="s">
        <v>431</v>
      </c>
      <c r="P39" s="7" t="s">
        <v>30</v>
      </c>
      <c r="Q39" s="7">
        <v>15</v>
      </c>
    </row>
    <row r="41" ht="14.25" spans="3:8">
      <c r="C41"/>
      <c r="D41"/>
      <c r="E41"/>
      <c r="H41" s="17"/>
    </row>
    <row r="42" ht="14.25" spans="3:8">
      <c r="C42"/>
      <c r="D42"/>
      <c r="E42"/>
      <c r="H42" s="17"/>
    </row>
    <row r="43" ht="14.25" spans="3:8">
      <c r="C43"/>
      <c r="D43"/>
      <c r="E43"/>
      <c r="H43" s="17"/>
    </row>
    <row r="44" ht="14.25" spans="3:8">
      <c r="C44"/>
      <c r="D44"/>
      <c r="E44"/>
      <c r="H44" s="17"/>
    </row>
    <row r="45" ht="14.25" spans="3:8">
      <c r="C45"/>
      <c r="D45"/>
      <c r="E45"/>
      <c r="H45" s="17"/>
    </row>
    <row r="46" ht="14.25" spans="3:5">
      <c r="C46"/>
      <c r="D46"/>
      <c r="E46"/>
    </row>
    <row r="47" ht="14.25" spans="3:5">
      <c r="C47"/>
      <c r="D47"/>
      <c r="E47"/>
    </row>
    <row r="48" ht="14.25" spans="3:5">
      <c r="C48"/>
      <c r="D48"/>
      <c r="E48"/>
    </row>
  </sheetData>
  <autoFilter ref="A2:Q39">
    <extLst/>
  </autoFilter>
  <mergeCells count="1">
    <mergeCell ref="A1:Q1"/>
  </mergeCells>
  <conditionalFormatting sqref="F37">
    <cfRule type="expression" dxfId="0" priority="3">
      <formula>AND(SUMPRODUCT(IFERROR(1*(($F$37&amp;"x")=(F37&amp;"x")),0))&gt;1,NOT(ISBLANK(F37)))</formula>
    </cfRule>
  </conditionalFormatting>
  <conditionalFormatting sqref="F38">
    <cfRule type="expression" dxfId="0" priority="1">
      <formula>AND(SUMPRODUCT(IFERROR(1*(($F$38&amp;"x")=(F38&amp;"x")),0))&gt;1,NOT(ISBLANK(F38)))</formula>
    </cfRule>
  </conditionalFormatting>
  <conditionalFormatting sqref="F39">
    <cfRule type="expression" dxfId="0" priority="2">
      <formula>AND(SUMPRODUCT(IFERROR(1*(($F$39&amp;"x")=(F39&amp;"x")),0))&gt;1,NOT(ISBLANK(F39)))</formula>
    </cfRule>
  </conditionalFormatting>
  <conditionalFormatting sqref="F2:F36 F41:F1048576">
    <cfRule type="expression" dxfId="0" priority="4">
      <formula>AND(COUNTIF($F$2:$F$36,F2)+COUNTIF($F$41:$F$1048576,F2)&gt;1,NOT(ISBLANK(F2)))</formula>
    </cfRule>
  </conditionalFormatting>
  <pageMargins left="0.590277777777778" right="0.314583333333333" top="0.747916666666667" bottom="0.511805555555556" header="0.354166666666667" footer="0.196527777777778"/>
  <pageSetup paperSize="9" scale="77" orientation="landscape"/>
  <headerFooter alignWithMargins="0" scaleWithDoc="0">
    <oddHeader>&amp;C2022-2024有效高新技术企业名单应兑付名单</oddHead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科企未兑付名单2022-2024 (6月前)</vt:lpstr>
      <vt:lpstr>高企名单.2022-23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LYH</dc:creator>
  <cp:lastModifiedBy>Administrator</cp:lastModifiedBy>
  <dcterms:created xsi:type="dcterms:W3CDTF">2025-08-18T14:49:00Z</dcterms:created>
  <dcterms:modified xsi:type="dcterms:W3CDTF">2025-08-25T02:45:33Z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6B9127CC3D164C9ABA8835DEA388C2E4_11</vt:lpwstr>
  </property>
  <property fmtid="{D5CDD505-2E9C-101B-9397-08002B2CF9AE}" pid="3" name="KSOProductBuildVer">
    <vt:lpwstr>2052-11.8.2.12195</vt:lpwstr>
  </property>
</Properties>
</file>