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776" firstSheet="21" activeTab="23"/>
  </bookViews>
  <sheets>
    <sheet name="封面" sheetId="88" r:id="rId1"/>
    <sheet name="目录" sheetId="89" r:id="rId2"/>
    <sheet name="表1-2020 年区级一般公共预算收支决算表 " sheetId="26" r:id="rId3"/>
    <sheet name="续表1-2020年区级一般公共预算收支决算表 " sheetId="83" r:id="rId4"/>
    <sheet name="说明-公共预算 (1)" sheetId="80" r:id="rId5"/>
    <sheet name="表2-2020 年区级一般公共预算本级支出决算表 " sheetId="27" r:id="rId6"/>
    <sheet name="表3-2020年区级一般公共预算基本支出决算表" sheetId="90" r:id="rId7"/>
    <sheet name="表4-2020 年区级一般公共预算转移支付收支决算表 " sheetId="32" r:id="rId8"/>
    <sheet name="续表04-2020年区级一般公共预算转移支付收支决算表 " sheetId="84" r:id="rId9"/>
    <sheet name="表5-2020年转移支付分地区" sheetId="59" r:id="rId10"/>
    <sheet name="表6-2019转移支付分项目 " sheetId="60" r:id="rId11"/>
    <sheet name="表7-2020年区级政府性基金预算收支决算表 " sheetId="33" r:id="rId12"/>
    <sheet name="续表7-2020年区级政府性基金预算收支决算表 " sheetId="85" r:id="rId13"/>
    <sheet name="说明-2020年区级政府性基金预算收支决算说明" sheetId="77" r:id="rId14"/>
    <sheet name="表8-2020年区级政府性基金预算本级支出决算表  " sheetId="19" r:id="rId15"/>
    <sheet name="表9-2020年区级政府性基金预算转移支付收支决算表  " sheetId="62" r:id="rId16"/>
    <sheet name="续表9-2020年区级政府性基金预算转移支付收支决算表  " sheetId="86" r:id="rId17"/>
    <sheet name="表10-2020年区级国有资本经营预算收支决算表" sheetId="48" r:id="rId18"/>
    <sheet name="续表10-2020年区级国有资本经营预算收支决算表" sheetId="87" r:id="rId19"/>
    <sheet name="说明-2020年区级国有资本经营预算收支决算情况的说明" sheetId="78" r:id="rId20"/>
    <sheet name="表11-2020年重庆市大足区社会保险基金收入决算" sheetId="91" r:id="rId21"/>
    <sheet name="表12-2020年地方政府债务限额及余额情况表" sheetId="92" r:id="rId22"/>
    <sheet name="表13-2020年重庆市大足区政府债券使用情况表" sheetId="94" r:id="rId23"/>
    <sheet name="表14-2020年重庆市大足区政府债务相关情况表" sheetId="93" r:id="rId24"/>
  </sheets>
  <definedNames>
    <definedName name="_xlnm._FilterDatabase" localSheetId="5" hidden="1">'表2-2020 年区级一般公共预算本级支出决算表 '!$A$4:$N$1351</definedName>
    <definedName name="_xlnm._FilterDatabase" localSheetId="14" hidden="1">'表8-2020年区级政府性基金预算本级支出决算表  '!$A$4:$F$53</definedName>
    <definedName name="_xlnm._FilterDatabase" localSheetId="10" hidden="1">'表6-2019转移支付分项目 '!$A$5:$A$6</definedName>
    <definedName name="fa" localSheetId="10">#REF!</definedName>
    <definedName name="fa" localSheetId="15">#REF!</definedName>
    <definedName name="fa" localSheetId="4">#REF!</definedName>
    <definedName name="fa" localSheetId="16">#REF!</definedName>
    <definedName name="fa">#REF!</definedName>
    <definedName name="_xlnm.Print_Area" localSheetId="2">'表1-2020 年区级一般公共预算收支决算表 '!$A$1:$H$38</definedName>
    <definedName name="_xlnm.Print_Area" localSheetId="5">'表2-2020 年区级一般公共预算本级支出决算表 '!$A$1:$B$1348</definedName>
    <definedName name="_xlnm.Print_Area" localSheetId="7">'表4-2020 年区级一般公共预算转移支付收支决算表 '!$A$1:$B$71</definedName>
    <definedName name="_xlnm.Print_Area" localSheetId="9">'表5-2020年转移支付分地区'!$A$1:$E$33</definedName>
    <definedName name="_xlnm.Print_Area" localSheetId="10">'表6-2019转移支付分项目 '!$A$1:$D$65</definedName>
    <definedName name="_xlnm.Print_Area" localSheetId="15">'表9-2020年区级政府性基金预算转移支付收支决算表  '!$A$1:$B$21</definedName>
    <definedName name="_xlnm.Print_Area" localSheetId="17">'表10-2020年区级国有资本经营预算收支决算表'!$A$1:$H$14</definedName>
    <definedName name="_xlnm.Print_Area" localSheetId="11">'表7-2020年区级政府性基金预算收支决算表 '!$A$1:$H$29</definedName>
    <definedName name="_xlnm.Print_Area" localSheetId="14">'表8-2020年区级政府性基金预算本级支出决算表  '!$A$1:$B$53</definedName>
    <definedName name="_xlnm.Print_Area" localSheetId="8">'续表04-2020年区级一般公共预算转移支付收支决算表 '!#REF!</definedName>
    <definedName name="_xlnm.Print_Area" localSheetId="16">'续表9-2020年区级政府性基金预算转移支付收支决算表  '!#REF!</definedName>
    <definedName name="_xlnm.Print_Area" localSheetId="18">'续表10-2020年区级国有资本经营预算收支决算表'!$A$1:$H$22</definedName>
    <definedName name="_xlnm.Print_Area" localSheetId="12">'续表7-2020年区级政府性基金预算收支决算表 '!#REF!</definedName>
    <definedName name="_xlnm.Print_Area" localSheetId="3">'续表1-2020年区级一般公共预算收支决算表 '!#REF!</definedName>
    <definedName name="_xlnm.Print_Titles" localSheetId="2">'表1-2020 年区级一般公共预算收支决算表 '!$2:$4</definedName>
    <definedName name="_xlnm.Print_Titles" localSheetId="5">'表2-2020 年区级一般公共预算本级支出决算表 '!$4:$4</definedName>
    <definedName name="_xlnm.Print_Titles" localSheetId="7">'表4-2020 年区级一般公共预算转移支付收支决算表 '!$2:$4</definedName>
    <definedName name="_xlnm.Print_Titles" localSheetId="9">'表5-2020年转移支付分地区'!$2:$6</definedName>
    <definedName name="_xlnm.Print_Titles" localSheetId="10">'表6-2019转移支付分项目 '!$2:$5</definedName>
    <definedName name="_xlnm.Print_Titles" localSheetId="11">'表7-2020年区级政府性基金预算收支决算表 '!$1:$4</definedName>
    <definedName name="_xlnm.Print_Titles" localSheetId="14">'表8-2020年区级政府性基金预算本级支出决算表  '!$4:$4</definedName>
    <definedName name="_xlnm.Print_Titles" localSheetId="8">'续表04-2020年区级一般公共预算转移支付收支决算表 '!$2:$4</definedName>
    <definedName name="_xlnm.Print_Titles" localSheetId="12">'续表7-2020年区级政府性基金预算收支决算表 '!$1:$4</definedName>
    <definedName name="_xlnm.Print_Titles" localSheetId="3">'续表1-2020年区级一般公共预算收支决算表 '!$2:$4</definedName>
    <definedName name="地区名称" localSheetId="2">#REF!</definedName>
    <definedName name="地区名称" localSheetId="5">#REF!</definedName>
    <definedName name="地区名称" localSheetId="7">#REF!</definedName>
    <definedName name="地区名称" localSheetId="9">#REF!</definedName>
    <definedName name="地区名称" localSheetId="10">#REF!</definedName>
    <definedName name="地区名称" localSheetId="15">#REF!</definedName>
    <definedName name="地区名称" localSheetId="17">#REF!</definedName>
    <definedName name="地区名称" localSheetId="11">#REF!</definedName>
    <definedName name="地区名称" localSheetId="4">#REF!</definedName>
    <definedName name="地区名称" localSheetId="8">#REF!</definedName>
    <definedName name="地区名称" localSheetId="16">#REF!</definedName>
    <definedName name="地区名称" localSheetId="18">#REF!</definedName>
    <definedName name="地区名称" localSheetId="12">#REF!</definedName>
    <definedName name="地区名称" localSheetId="3">#REF!</definedName>
    <definedName name="地区名称">#REF!</definedName>
  </definedNames>
  <calcPr calcId="144525" iterate="1" iterateCount="100" iterateDelta="0.001"/>
</workbook>
</file>

<file path=xl/sharedStrings.xml><?xml version="1.0" encoding="utf-8"?>
<sst xmlns="http://schemas.openxmlformats.org/spreadsheetml/2006/main" count="2231" uniqueCount="1647">
  <si>
    <t>附件：</t>
  </si>
  <si>
    <r>
      <rPr>
        <sz val="24"/>
        <rFont val="方正小标宋_GBK"/>
        <charset val="204"/>
      </rPr>
      <t xml:space="preserve">
重庆市大足区</t>
    </r>
    <r>
      <rPr>
        <sz val="24"/>
        <rFont val="Times New Roman"/>
        <charset val="204"/>
      </rPr>
      <t>2020</t>
    </r>
    <r>
      <rPr>
        <sz val="24"/>
        <rFont val="方正小标宋_GBK"/>
        <charset val="204"/>
      </rPr>
      <t xml:space="preserve">年决算
</t>
    </r>
    <r>
      <rPr>
        <sz val="18"/>
        <rFont val="方正小标宋_GBK"/>
        <charset val="204"/>
      </rPr>
      <t>2021年10月</t>
    </r>
  </si>
  <si>
    <r>
      <rPr>
        <sz val="22"/>
        <rFont val="方正小标宋_GBK"/>
        <charset val="204"/>
      </rPr>
      <t xml:space="preserve">                                       目        录
          </t>
    </r>
    <r>
      <rPr>
        <sz val="16"/>
        <rFont val="Times New Roman"/>
        <charset val="204"/>
      </rPr>
      <t>1</t>
    </r>
    <r>
      <rPr>
        <sz val="16"/>
        <rFont val="方正仿宋_GBK"/>
        <charset val="204"/>
      </rPr>
      <t>．</t>
    </r>
    <r>
      <rPr>
        <sz val="16"/>
        <rFont val="Times New Roman"/>
        <charset val="204"/>
      </rPr>
      <t>2020</t>
    </r>
    <r>
      <rPr>
        <sz val="16"/>
        <rFont val="方正仿宋_GBK"/>
        <charset val="204"/>
      </rPr>
      <t>年区级一般公共预算收支决算表</t>
    </r>
    <r>
      <rPr>
        <sz val="16"/>
        <rFont val="Times New Roman"/>
        <charset val="204"/>
      </rPr>
      <t xml:space="preserve"> </t>
    </r>
    <r>
      <rPr>
        <sz val="16"/>
        <rFont val="方正仿宋_GBK"/>
        <charset val="204"/>
      </rPr>
      <t xml:space="preserve">
             </t>
    </r>
    <r>
      <rPr>
        <sz val="16"/>
        <rFont val="Times New Roman"/>
        <charset val="204"/>
      </rPr>
      <t>2</t>
    </r>
    <r>
      <rPr>
        <sz val="16"/>
        <rFont val="方正仿宋_GBK"/>
        <charset val="204"/>
      </rPr>
      <t>．</t>
    </r>
    <r>
      <rPr>
        <sz val="16"/>
        <rFont val="方正小标宋_GBK"/>
        <charset val="204"/>
      </rPr>
      <t>2020</t>
    </r>
    <r>
      <rPr>
        <sz val="16"/>
        <rFont val="方正仿宋_GBK"/>
        <charset val="204"/>
      </rPr>
      <t xml:space="preserve">年区级一般公共预算本级支出决算表 （按功能分类科目） 
             </t>
    </r>
    <r>
      <rPr>
        <sz val="16"/>
        <rFont val="Times New Roman"/>
        <charset val="204"/>
      </rPr>
      <t>3</t>
    </r>
    <r>
      <rPr>
        <sz val="16"/>
        <rFont val="方正仿宋_GBK"/>
        <charset val="204"/>
      </rPr>
      <t>．</t>
    </r>
    <r>
      <rPr>
        <sz val="16"/>
        <rFont val="方正小标宋_GBK"/>
        <charset val="204"/>
      </rPr>
      <t>2020</t>
    </r>
    <r>
      <rPr>
        <sz val="16"/>
        <rFont val="方正仿宋_GBK"/>
        <charset val="204"/>
      </rPr>
      <t>年区级一般公共预算基本支出决算表（按经济分类科目）</t>
    </r>
    <r>
      <rPr>
        <sz val="16"/>
        <rFont val="Times New Roman"/>
        <charset val="204"/>
      </rPr>
      <t xml:space="preserve"> </t>
    </r>
    <r>
      <rPr>
        <sz val="16"/>
        <rFont val="方正仿宋_GBK"/>
        <charset val="204"/>
      </rPr>
      <t xml:space="preserve">
             </t>
    </r>
    <r>
      <rPr>
        <sz val="16"/>
        <rFont val="Times New Roman"/>
        <charset val="204"/>
      </rPr>
      <t>4</t>
    </r>
    <r>
      <rPr>
        <sz val="16"/>
        <rFont val="方正仿宋_GBK"/>
        <charset val="204"/>
      </rPr>
      <t>．</t>
    </r>
    <r>
      <rPr>
        <sz val="16"/>
        <rFont val="方正小标宋_GBK"/>
        <charset val="204"/>
      </rPr>
      <t>2020</t>
    </r>
    <r>
      <rPr>
        <sz val="16"/>
        <rFont val="方正仿宋_GBK"/>
        <charset val="204"/>
      </rPr>
      <t>年区级一般公共预算转移支付收支决算表</t>
    </r>
    <r>
      <rPr>
        <sz val="16"/>
        <rFont val="Times New Roman"/>
        <charset val="204"/>
      </rPr>
      <t xml:space="preserve"> </t>
    </r>
    <r>
      <rPr>
        <sz val="16"/>
        <rFont val="方正仿宋_GBK"/>
        <charset val="204"/>
      </rPr>
      <t xml:space="preserve">
             </t>
    </r>
    <r>
      <rPr>
        <sz val="16"/>
        <rFont val="Times New Roman"/>
        <charset val="204"/>
      </rPr>
      <t>5</t>
    </r>
    <r>
      <rPr>
        <sz val="16"/>
        <rFont val="方正仿宋_GBK"/>
        <charset val="204"/>
      </rPr>
      <t>．</t>
    </r>
    <r>
      <rPr>
        <sz val="16"/>
        <rFont val="方正小标宋_GBK"/>
        <charset val="204"/>
      </rPr>
      <t>2020</t>
    </r>
    <r>
      <rPr>
        <sz val="16"/>
        <rFont val="方正仿宋_GBK"/>
        <charset val="204"/>
      </rPr>
      <t xml:space="preserve">年区级一般公共预算转移支付支出决算表（分地区）
             </t>
    </r>
    <r>
      <rPr>
        <sz val="16"/>
        <rFont val="Times New Roman"/>
        <charset val="204"/>
      </rPr>
      <t>6</t>
    </r>
    <r>
      <rPr>
        <sz val="16"/>
        <rFont val="方正仿宋_GBK"/>
        <charset val="204"/>
      </rPr>
      <t>．</t>
    </r>
    <r>
      <rPr>
        <sz val="16"/>
        <rFont val="方正小标宋_GBK"/>
        <charset val="204"/>
      </rPr>
      <t>2020</t>
    </r>
    <r>
      <rPr>
        <sz val="16"/>
        <rFont val="方正仿宋_GBK"/>
        <charset val="204"/>
      </rPr>
      <t xml:space="preserve">年区级一般公共预算转移支付支出决算表（分项目）
             </t>
    </r>
    <r>
      <rPr>
        <sz val="16"/>
        <rFont val="Times New Roman"/>
        <charset val="204"/>
      </rPr>
      <t>7</t>
    </r>
    <r>
      <rPr>
        <sz val="16"/>
        <rFont val="方正仿宋_GBK"/>
        <charset val="204"/>
      </rPr>
      <t>．</t>
    </r>
    <r>
      <rPr>
        <sz val="16"/>
        <rFont val="方正小标宋_GBK"/>
        <charset val="204"/>
      </rPr>
      <t>2020</t>
    </r>
    <r>
      <rPr>
        <sz val="16"/>
        <rFont val="方正仿宋_GBK"/>
        <charset val="204"/>
      </rPr>
      <t xml:space="preserve">年区级政府性基金预算收支决算表 
             </t>
    </r>
    <r>
      <rPr>
        <sz val="16"/>
        <rFont val="Times New Roman"/>
        <charset val="204"/>
      </rPr>
      <t>8</t>
    </r>
    <r>
      <rPr>
        <sz val="16"/>
        <rFont val="方正仿宋_GBK"/>
        <charset val="204"/>
      </rPr>
      <t>．</t>
    </r>
    <r>
      <rPr>
        <sz val="16"/>
        <rFont val="方正小标宋_GBK"/>
        <charset val="204"/>
      </rPr>
      <t>2020</t>
    </r>
    <r>
      <rPr>
        <sz val="16"/>
        <rFont val="方正仿宋_GBK"/>
        <charset val="204"/>
      </rPr>
      <t xml:space="preserve">年区级政府性基金预算本级支出决算表  
             </t>
    </r>
    <r>
      <rPr>
        <sz val="16"/>
        <rFont val="Times New Roman"/>
        <charset val="204"/>
      </rPr>
      <t>9</t>
    </r>
    <r>
      <rPr>
        <sz val="16"/>
        <rFont val="方正仿宋_GBK"/>
        <charset val="204"/>
      </rPr>
      <t>．</t>
    </r>
    <r>
      <rPr>
        <sz val="16"/>
        <rFont val="方正小标宋_GBK"/>
        <charset val="204"/>
      </rPr>
      <t>2020</t>
    </r>
    <r>
      <rPr>
        <sz val="16"/>
        <rFont val="方正仿宋_GBK"/>
        <charset val="204"/>
      </rPr>
      <t xml:space="preserve">年区级政府性基金预算转移支付收支决算表  
            </t>
    </r>
    <r>
      <rPr>
        <sz val="16"/>
        <rFont val="Times New Roman"/>
        <charset val="204"/>
      </rPr>
      <t>10</t>
    </r>
    <r>
      <rPr>
        <sz val="16"/>
        <rFont val="方正仿宋_GBK"/>
        <charset val="204"/>
      </rPr>
      <t>．</t>
    </r>
    <r>
      <rPr>
        <sz val="16"/>
        <rFont val="方正小标宋_GBK"/>
        <charset val="204"/>
      </rPr>
      <t>2020</t>
    </r>
    <r>
      <rPr>
        <sz val="16"/>
        <rFont val="Times New Roman"/>
        <charset val="204"/>
      </rPr>
      <t xml:space="preserve"> </t>
    </r>
    <r>
      <rPr>
        <sz val="16"/>
        <rFont val="方正仿宋_GBK"/>
        <charset val="204"/>
      </rPr>
      <t xml:space="preserve">年区级国有资本经营预算收支决算表
            </t>
    </r>
    <r>
      <rPr>
        <sz val="16"/>
        <rFont val="Times New Roman"/>
        <charset val="204"/>
      </rPr>
      <t>11</t>
    </r>
    <r>
      <rPr>
        <sz val="16"/>
        <rFont val="方正仿宋_GBK"/>
        <charset val="204"/>
      </rPr>
      <t>．</t>
    </r>
    <r>
      <rPr>
        <sz val="16"/>
        <rFont val="方正小标宋_GBK"/>
        <charset val="204"/>
      </rPr>
      <t>2020</t>
    </r>
    <r>
      <rPr>
        <sz val="16"/>
        <rFont val="方正仿宋_GBK"/>
        <charset val="204"/>
      </rPr>
      <t xml:space="preserve">年重庆市大足区社会保险基金收入决算表
            </t>
    </r>
    <r>
      <rPr>
        <sz val="16"/>
        <rFont val="Times New Roman"/>
        <charset val="204"/>
      </rPr>
      <t>12</t>
    </r>
    <r>
      <rPr>
        <sz val="16"/>
        <rFont val="方正仿宋_GBK"/>
        <charset val="204"/>
      </rPr>
      <t>．</t>
    </r>
    <r>
      <rPr>
        <sz val="16"/>
        <rFont val="方正小标宋_GBK"/>
        <charset val="204"/>
      </rPr>
      <t>2020</t>
    </r>
    <r>
      <rPr>
        <sz val="16"/>
        <rFont val="方正仿宋_GBK"/>
        <charset val="204"/>
      </rPr>
      <t xml:space="preserve">年重庆市大足区政府债务限额及余额决算情况表
            </t>
    </r>
    <r>
      <rPr>
        <sz val="16"/>
        <rFont val="Times New Roman"/>
        <charset val="204"/>
      </rPr>
      <t>13</t>
    </r>
    <r>
      <rPr>
        <sz val="16"/>
        <rFont val="方正仿宋_GBK"/>
        <charset val="204"/>
      </rPr>
      <t>．</t>
    </r>
    <r>
      <rPr>
        <sz val="16"/>
        <rFont val="方正小标宋_GBK"/>
        <charset val="204"/>
      </rPr>
      <t>2020</t>
    </r>
    <r>
      <rPr>
        <sz val="16"/>
        <rFont val="方正仿宋_GBK"/>
        <charset val="204"/>
      </rPr>
      <t>年重庆市大足区政府债券使用情况表</t>
    </r>
    <r>
      <rPr>
        <sz val="16"/>
        <rFont val="方正小标宋_GBK"/>
        <charset val="204"/>
      </rPr>
      <t xml:space="preserve">
            14.  </t>
    </r>
    <r>
      <rPr>
        <sz val="16"/>
        <rFont val="方正仿宋_GBK"/>
        <charset val="204"/>
      </rPr>
      <t xml:space="preserve"> 2020年大足区政府债务相关情况表</t>
    </r>
    <r>
      <rPr>
        <sz val="16"/>
        <rFont val="方正小标宋_GBK"/>
        <charset val="204"/>
      </rPr>
      <t xml:space="preserve">
  </t>
    </r>
  </si>
  <si>
    <t>表1</t>
  </si>
  <si>
    <t>2020年区级一般公共预算收支决算表</t>
  </si>
  <si>
    <t>单位：万元</t>
  </si>
  <si>
    <t>收      入</t>
  </si>
  <si>
    <t>预算数</t>
  </si>
  <si>
    <t>调整
预算数</t>
  </si>
  <si>
    <t>变动
预算数</t>
  </si>
  <si>
    <t>执行数</t>
  </si>
  <si>
    <t>决算数</t>
  </si>
  <si>
    <t>执行数
为变动
预算%</t>
  </si>
  <si>
    <t>执行数比
上年决算
数增长%</t>
  </si>
  <si>
    <t>总  计</t>
  </si>
  <si>
    <t>本级收入合计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</si>
  <si>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</si>
  <si>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</si>
  <si>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</si>
  <si>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</si>
  <si>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</si>
  <si>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</si>
  <si>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</si>
  <si>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</si>
  <si>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</si>
  <si>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</si>
  <si>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</si>
  <si>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</si>
  <si>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</si>
  <si>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</si>
  <si>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</si>
  <si>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</si>
  <si>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</si>
  <si>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</si>
  <si>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</si>
  <si>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</si>
  <si>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</si>
  <si>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</si>
  <si>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转移性收入合计</t>
  </si>
  <si>
    <t>一、上级补助收入</t>
  </si>
  <si>
    <t>二、镇街上解收入</t>
  </si>
  <si>
    <t>三、动用预算稳定调节基金</t>
  </si>
  <si>
    <t>四、调入资金</t>
  </si>
  <si>
    <t xml:space="preserve">五、债务转贷收入 </t>
  </si>
  <si>
    <t xml:space="preserve">    地方政府一般债券转贷收入（新增）</t>
  </si>
  <si>
    <t xml:space="preserve">    地方政府一般债券转贷收入（再融资）</t>
  </si>
  <si>
    <t>六、上年结转</t>
  </si>
  <si>
    <r>
      <rPr>
        <sz val="12"/>
        <color theme="1"/>
        <rFont val="方正仿宋_GBK"/>
        <charset val="134"/>
      </rPr>
      <t xml:space="preserve">注：1.本表直观反映2020年一般公共预算收入与支出的平衡关系。
    </t>
    </r>
    <r>
      <rPr>
        <sz val="12"/>
        <color theme="1"/>
        <rFont val="方正仿宋_GBK"/>
        <charset val="134"/>
      </rPr>
      <t xml:space="preserve">    </t>
    </r>
    <r>
      <rPr>
        <sz val="12"/>
        <color theme="1"/>
        <rFont val="方正仿宋_GBK"/>
        <charset val="134"/>
      </rPr>
      <t xml:space="preserve">2.收入总计（本级收入合计+转移性收入合计）=支出总计（本级支出合计+转移性支出合计）。
   </t>
    </r>
    <r>
      <rPr>
        <sz val="12"/>
        <color theme="1"/>
        <rFont val="方正仿宋_GBK"/>
        <charset val="134"/>
      </rPr>
      <t xml:space="preserve">    </t>
    </r>
    <r>
      <rPr>
        <sz val="12"/>
        <color theme="1"/>
        <rFont val="方正仿宋_GBK"/>
        <charset val="134"/>
      </rPr>
      <t xml:space="preserve"> 3.调整预算数是指根据预算法规定，经区人大常委会审查批准对年初预算进行调整后形成的预算数，下同。
    </t>
    </r>
    <r>
      <rPr>
        <sz val="12"/>
        <color theme="1"/>
        <rFont val="方正仿宋_GBK"/>
        <charset val="134"/>
      </rPr>
      <t xml:space="preserve">    </t>
    </r>
    <r>
      <rPr>
        <sz val="12"/>
        <color theme="1"/>
        <rFont val="方正仿宋_GBK"/>
        <charset val="134"/>
      </rPr>
      <t>4.变动预算数是指在调整预算数的基础上，根据预算法规定，因不需地方配套的上级专项转移支付增加、上年结转资金安排使用等不属于预算调整事项但引起预算收支变动后形成的预算数，下同。</t>
    </r>
  </si>
  <si>
    <t>续表1</t>
  </si>
  <si>
    <t>支      出</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</si>
  <si>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</si>
  <si>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</si>
  <si>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</si>
  <si>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</si>
  <si>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</si>
  <si>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</si>
  <si>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</si>
  <si>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</si>
  <si>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</si>
  <si>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</si>
  <si>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</si>
  <si>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</si>
  <si>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</si>
  <si>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</si>
  <si>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</si>
  <si>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</si>
  <si>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</si>
  <si>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</si>
  <si>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</si>
  <si>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</si>
  <si>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</si>
  <si>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</si>
  <si>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</si>
  <si>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</si>
  <si>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</si>
  <si>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</si>
  <si>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转移性支出合计</t>
  </si>
  <si>
    <t>一、上解支出</t>
  </si>
  <si>
    <t>二、补助镇街支出</t>
  </si>
  <si>
    <t>三、地方政府一般债务还本支出</t>
  </si>
  <si>
    <t xml:space="preserve">   地方政府一般债券还本支出（再融资）</t>
  </si>
  <si>
    <t xml:space="preserve">   地方政府一般债券还本支出</t>
  </si>
  <si>
    <t xml:space="preserve">   地方政府其他债务还本支出</t>
  </si>
  <si>
    <t>四、安排预算稳定调节基金</t>
  </si>
  <si>
    <t>五、结转下年</t>
  </si>
  <si>
    <r>
      <rPr>
        <sz val="12"/>
        <color theme="1"/>
        <rFont val="方正仿宋_GBK"/>
        <charset val="134"/>
      </rPr>
      <t xml:space="preserve">注：1.本表直观反映2020年一般公共预算收入与支出的平衡关系。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
   </t>
    </r>
    <r>
      <rPr>
        <sz val="12"/>
        <color theme="1"/>
        <rFont val="方正仿宋_GBK"/>
        <charset val="134"/>
      </rPr>
      <t xml:space="preserve">    </t>
    </r>
    <r>
      <rPr>
        <sz val="12"/>
        <color theme="1"/>
        <rFont val="方正仿宋_GBK"/>
        <charset val="134"/>
      </rPr>
      <t xml:space="preserve"> 3.调整预算数是指根据预算法规定，经区人大常委会审查批准对年初预算进行调整后形成的预算数，下同。
    </t>
    </r>
    <r>
      <rPr>
        <sz val="12"/>
        <color theme="1"/>
        <rFont val="方正仿宋_GBK"/>
        <charset val="134"/>
      </rPr>
      <t xml:space="preserve">    </t>
    </r>
    <r>
      <rPr>
        <sz val="12"/>
        <color theme="1"/>
        <rFont val="方正仿宋_GBK"/>
        <charset val="134"/>
      </rPr>
      <t>4.变动预算数是指在调整预算数的基础上，根据预算法规定，因不需地方配套的上级专项转移支付增加、上年结转资金安排使用等不属于预算调整事项但引起预算收支变动后形成的预算数，下同。</t>
    </r>
  </si>
  <si>
    <t>关于2020年区级一般公共预算收支决算情况的说明</t>
  </si>
  <si>
    <r>
      <rPr>
        <sz val="14"/>
        <rFont val="方正仿宋_GBK"/>
        <charset val="134"/>
      </rPr>
      <t xml:space="preserve">        一般公共预算是以对税收为主体的财政收入，安排用于保障和改善民生、推动经济社会发展、维护国家安全、维持国家机构政策运转等方面的收支预算。
        </t>
    </r>
    <r>
      <rPr>
        <sz val="14"/>
        <rFont val="黑体"/>
        <charset val="134"/>
      </rPr>
      <t>一、 2020年区本级一般公共预算收入。</t>
    </r>
    <r>
      <rPr>
        <sz val="14"/>
        <rFont val="方正仿宋_GBK"/>
        <charset val="134"/>
      </rPr>
      <t xml:space="preserve">
        2020年区本级一般公共预算收入年初预算为39.6亿元，调整预算为42.2亿元，变动预算为42.2亿元，执行数为42.2亿元，较上年增长8.8%。其中，税收收入17.1亿元，较上年增长3%；非税收入25.2亿元，较上年增长13%。
        一般公共预算本级收入加上上级补助收入、镇街上解和地方政府债务转贷收入等，收入总计119.6亿元。
        </t>
    </r>
    <r>
      <rPr>
        <sz val="14"/>
        <rFont val="黑体"/>
        <charset val="134"/>
      </rPr>
      <t>二、 2020年区本级一般公共预算支出。</t>
    </r>
    <r>
      <rPr>
        <sz val="14"/>
        <rFont val="方正仿宋_GBK"/>
        <charset val="134"/>
      </rPr>
      <t xml:space="preserve">
        2020年区本级一般公共预算支出年初预算为78.5亿元，调整预算为85.1亿元，变动预算为97.8亿元，执行数为86.3亿元，较上年下降19%。
        一般公共预算本级支出加上补助镇街、安排预算稳定调节基金和地方政府债务还本支出等，支出总计119.6亿元。</t>
    </r>
  </si>
  <si>
    <t>表2</t>
  </si>
  <si>
    <t>2020年区级一般公共预算本级支出决算表</t>
  </si>
  <si>
    <t>支        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</si>
  <si>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</si>
  <si>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</si>
  <si>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</si>
  <si>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</si>
  <si>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</si>
  <si>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</si>
  <si>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</si>
  <si>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</si>
  <si>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</si>
  <si>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</si>
  <si>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</si>
  <si>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</si>
  <si>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</si>
  <si>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</si>
  <si>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</si>
  <si>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</si>
  <si>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</si>
  <si>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</si>
  <si>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</si>
  <si>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</si>
  <si>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</si>
  <si>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</si>
  <si>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</si>
  <si>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</si>
  <si>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</si>
  <si>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</si>
  <si>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</si>
  <si>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</si>
  <si>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</si>
  <si>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</si>
  <si>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</si>
  <si>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</si>
  <si>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</si>
  <si>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</si>
  <si>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</si>
  <si>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</si>
  <si>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</si>
  <si>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</si>
  <si>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</si>
  <si>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</si>
  <si>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</si>
  <si>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</si>
  <si>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</si>
  <si>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</si>
  <si>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</si>
  <si>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</si>
  <si>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</si>
  <si>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</si>
  <si>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</si>
  <si>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</si>
  <si>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</si>
  <si>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</si>
  <si>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</si>
  <si>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</si>
  <si>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</si>
  <si>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</si>
  <si>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</si>
  <si>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</si>
  <si>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</si>
  <si>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</si>
  <si>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</si>
  <si>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</si>
  <si>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</si>
  <si>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</si>
  <si>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</si>
  <si>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</si>
  <si>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</si>
  <si>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</si>
  <si>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</si>
  <si>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</si>
  <si>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</si>
  <si>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</si>
  <si>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</si>
  <si>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</si>
  <si>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</si>
  <si>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</si>
  <si>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</si>
  <si>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</si>
  <si>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</si>
  <si>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</si>
  <si>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</si>
  <si>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</si>
  <si>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</si>
  <si>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</si>
  <si>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</si>
  <si>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</si>
  <si>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</si>
  <si>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</si>
  <si>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</si>
  <si>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</si>
  <si>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</si>
  <si>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</si>
  <si>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</si>
  <si>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</si>
  <si>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</si>
  <si>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</si>
  <si>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</si>
  <si>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</si>
  <si>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</si>
  <si>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</si>
  <si>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</si>
  <si>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</si>
  <si>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</si>
  <si>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</si>
  <si>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</si>
  <si>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</si>
  <si>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</si>
  <si>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</si>
  <si>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</si>
  <si>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</si>
  <si>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</si>
  <si>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</si>
  <si>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</si>
  <si>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</si>
  <si>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</si>
  <si>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</si>
  <si>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</si>
  <si>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</si>
  <si>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</si>
  <si>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</si>
  <si>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</si>
  <si>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</si>
  <si>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</si>
  <si>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</si>
  <si>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</si>
  <si>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</si>
  <si>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</si>
  <si>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</si>
  <si>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</si>
  <si>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</si>
  <si>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</si>
  <si>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</si>
  <si>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</si>
  <si>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</si>
  <si>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</si>
  <si>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</si>
  <si>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</si>
  <si>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</si>
  <si>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</si>
  <si>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</si>
  <si>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</si>
  <si>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</si>
  <si>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</si>
  <si>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</si>
  <si>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</si>
  <si>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</si>
  <si>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</si>
  <si>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</si>
  <si>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</si>
  <si>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</si>
  <si>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</si>
  <si>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</si>
  <si>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</si>
  <si>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</si>
  <si>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</si>
  <si>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</si>
  <si>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</si>
  <si>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</si>
  <si>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</si>
  <si>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</si>
  <si>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</si>
  <si>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</si>
  <si>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</si>
  <si>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</si>
  <si>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</si>
  <si>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</si>
  <si>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</si>
  <si>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</si>
  <si>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</si>
  <si>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</si>
  <si>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</si>
  <si>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</si>
  <si>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</si>
  <si>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</si>
  <si>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</si>
  <si>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</si>
  <si>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</si>
  <si>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</si>
  <si>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</si>
  <si>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</si>
  <si>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</si>
  <si>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</si>
  <si>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</si>
  <si>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</si>
  <si>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</si>
  <si>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</si>
  <si>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</si>
  <si>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</si>
  <si>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</si>
  <si>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</si>
  <si>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</si>
  <si>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</si>
  <si>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</si>
  <si>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</si>
  <si>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</si>
  <si>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</si>
  <si>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</si>
  <si>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</si>
  <si>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</si>
  <si>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</si>
  <si>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</si>
  <si>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</si>
  <si>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</si>
  <si>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</si>
  <si>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</si>
  <si>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</si>
  <si>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</si>
  <si>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</si>
  <si>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</si>
  <si>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</si>
  <si>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</si>
  <si>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</si>
  <si>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</si>
  <si>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</si>
  <si>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</si>
  <si>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</si>
  <si>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</si>
  <si>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</si>
  <si>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</si>
  <si>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</si>
  <si>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</si>
  <si>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</si>
  <si>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</si>
  <si>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</si>
  <si>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</si>
  <si>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</si>
  <si>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</si>
  <si>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</si>
  <si>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</si>
  <si>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</si>
  <si>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</si>
  <si>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</si>
  <si>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</si>
  <si>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</si>
  <si>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</si>
  <si>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</si>
  <si>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</si>
  <si>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</si>
  <si>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</si>
  <si>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</si>
  <si>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</si>
  <si>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</si>
  <si>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</si>
  <si>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</si>
  <si>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</si>
  <si>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</si>
  <si>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</si>
  <si>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</si>
  <si>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</si>
  <si>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</si>
  <si>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</si>
  <si>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</si>
  <si>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</si>
  <si>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</si>
  <si>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</si>
  <si>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</si>
  <si>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</si>
  <si>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</si>
  <si>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</si>
  <si>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</si>
  <si>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</si>
  <si>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</si>
  <si>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</si>
  <si>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</si>
  <si>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</si>
  <si>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</si>
  <si>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</si>
  <si>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</si>
  <si>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</si>
  <si>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</si>
  <si>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</si>
  <si>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</si>
  <si>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</si>
  <si>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</si>
  <si>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</si>
  <si>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</si>
  <si>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</si>
  <si>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</si>
  <si>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</si>
  <si>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</si>
  <si>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</si>
  <si>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</si>
  <si>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</si>
  <si>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</si>
  <si>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</si>
  <si>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</si>
  <si>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</si>
  <si>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</si>
  <si>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</si>
  <si>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</si>
  <si>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</si>
  <si>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</si>
  <si>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</si>
  <si>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</si>
  <si>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</si>
  <si>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</si>
  <si>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</si>
  <si>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</si>
  <si>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</si>
  <si>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</si>
  <si>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</si>
  <si>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</si>
  <si>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</si>
  <si>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</si>
  <si>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</si>
  <si>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</si>
  <si>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</si>
  <si>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</si>
  <si>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</si>
  <si>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</si>
  <si>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</si>
  <si>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</si>
  <si>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</si>
  <si>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</si>
  <si>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</si>
  <si>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</si>
  <si>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</si>
  <si>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</si>
  <si>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</si>
  <si>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</si>
  <si>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</si>
  <si>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</si>
  <si>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</si>
  <si>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</si>
  <si>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</si>
  <si>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</si>
  <si>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</si>
  <si>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</si>
  <si>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</si>
  <si>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</si>
  <si>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</si>
  <si>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</si>
  <si>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</si>
  <si>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</si>
  <si>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</si>
  <si>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</si>
  <si>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</si>
  <si>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</si>
  <si>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</si>
  <si>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</si>
  <si>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</si>
  <si>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</si>
  <si>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</si>
  <si>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</si>
  <si>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</si>
  <si>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</si>
  <si>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</si>
  <si>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</si>
  <si>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</si>
  <si>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</si>
  <si>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</si>
  <si>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</si>
  <si>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</si>
  <si>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</si>
  <si>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</si>
  <si>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</si>
  <si>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</si>
  <si>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</si>
  <si>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</si>
  <si>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</si>
  <si>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</si>
  <si>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</si>
  <si>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</si>
  <si>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</si>
  <si>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</si>
  <si>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</si>
  <si>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</si>
  <si>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</si>
  <si>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</si>
  <si>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</si>
  <si>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</si>
  <si>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</si>
  <si>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</si>
  <si>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</si>
  <si>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</si>
  <si>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</si>
  <si>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</si>
  <si>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</si>
  <si>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</si>
  <si>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</si>
  <si>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</si>
  <si>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</si>
  <si>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</si>
  <si>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</si>
  <si>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</si>
  <si>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</si>
  <si>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</si>
  <si>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</si>
  <si>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</si>
  <si>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</si>
  <si>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</si>
  <si>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</si>
  <si>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</si>
  <si>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</si>
  <si>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</si>
  <si>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</si>
  <si>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</si>
  <si>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</si>
  <si>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</si>
  <si>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</si>
  <si>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</si>
  <si>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</si>
  <si>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</si>
  <si>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</si>
  <si>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</si>
  <si>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</si>
  <si>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</si>
  <si>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</si>
  <si>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</si>
  <si>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</si>
  <si>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</si>
  <si>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</si>
  <si>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</si>
  <si>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</si>
  <si>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</si>
  <si>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</si>
  <si>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</si>
  <si>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</si>
  <si>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</si>
  <si>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</si>
  <si>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</si>
  <si>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</si>
  <si>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</si>
  <si>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</si>
  <si>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</si>
  <si>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</si>
  <si>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</si>
  <si>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</si>
  <si>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</si>
  <si>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</si>
  <si>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</si>
  <si>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</si>
  <si>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</si>
  <si>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</si>
  <si>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</si>
  <si>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</si>
  <si>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</si>
  <si>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</si>
  <si>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</si>
  <si>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</si>
  <si>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</si>
  <si>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</si>
  <si>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</si>
  <si>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</si>
  <si>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</si>
  <si>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</si>
  <si>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</si>
  <si>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</si>
  <si>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</si>
  <si>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</si>
  <si>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</si>
  <si>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</si>
  <si>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</si>
  <si>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</si>
  <si>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</si>
  <si>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</si>
  <si>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</si>
  <si>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</si>
  <si>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</si>
  <si>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</si>
  <si>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</si>
  <si>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</si>
  <si>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</si>
  <si>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</si>
  <si>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</si>
  <si>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</si>
  <si>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</si>
  <si>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</si>
  <si>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</si>
  <si>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</si>
  <si>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</si>
  <si>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</si>
  <si>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</si>
  <si>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</si>
  <si>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</si>
  <si>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</si>
  <si>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</si>
  <si>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</si>
  <si>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</si>
  <si>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</si>
  <si>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</si>
  <si>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</si>
  <si>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</si>
  <si>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</si>
  <si>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</si>
  <si>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</si>
  <si>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</si>
  <si>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</si>
  <si>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</si>
  <si>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</si>
  <si>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</si>
  <si>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</si>
  <si>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</si>
  <si>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</si>
  <si>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</si>
  <si>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</si>
  <si>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</si>
  <si>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</si>
  <si>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</si>
  <si>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</si>
  <si>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</si>
  <si>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</si>
  <si>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</si>
  <si>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</si>
  <si>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</si>
  <si>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</si>
  <si>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</si>
  <si>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</si>
  <si>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</si>
  <si>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</si>
  <si>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</si>
  <si>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</si>
  <si>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</si>
  <si>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</si>
  <si>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</si>
  <si>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</si>
  <si>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</si>
  <si>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</si>
  <si>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</si>
  <si>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</si>
  <si>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</si>
  <si>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</si>
  <si>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</si>
  <si>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</si>
  <si>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</si>
  <si>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</si>
  <si>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</si>
  <si>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</si>
  <si>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</si>
  <si>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</si>
  <si>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</si>
  <si>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</si>
  <si>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</si>
  <si>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</si>
  <si>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</si>
  <si>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</si>
  <si>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</si>
  <si>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</si>
  <si>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</si>
  <si>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</si>
  <si>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</si>
  <si>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</si>
  <si>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</si>
  <si>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</si>
  <si>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</si>
  <si>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</si>
  <si>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</si>
  <si>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</si>
  <si>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</si>
  <si>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</si>
  <si>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</si>
  <si>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</si>
  <si>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</si>
  <si>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</si>
  <si>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</si>
  <si>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</si>
  <si>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</si>
  <si>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</si>
  <si>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</si>
  <si>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</si>
  <si>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</si>
  <si>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</si>
  <si>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</si>
  <si>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</si>
  <si>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</si>
  <si>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</si>
  <si>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</si>
  <si>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</si>
  <si>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</si>
  <si>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</si>
  <si>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</si>
  <si>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</si>
  <si>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</si>
  <si>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</si>
  <si>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</si>
  <si>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</si>
  <si>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</si>
  <si>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</si>
  <si>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</si>
  <si>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</si>
  <si>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</si>
  <si>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</si>
  <si>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</si>
  <si>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</si>
  <si>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</si>
  <si>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</si>
  <si>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</si>
  <si>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</si>
  <si>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</si>
  <si>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</si>
  <si>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</si>
  <si>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</si>
  <si>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</si>
  <si>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</si>
  <si>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</si>
  <si>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</si>
  <si>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</si>
  <si>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</si>
  <si>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</si>
  <si>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</si>
  <si>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</si>
  <si>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</si>
  <si>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</si>
  <si>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</si>
  <si>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</si>
  <si>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</si>
  <si>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</si>
  <si>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</si>
  <si>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</si>
  <si>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</si>
  <si>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</si>
  <si>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</si>
  <si>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</si>
  <si>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</si>
  <si>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</si>
  <si>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</si>
  <si>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</si>
  <si>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</si>
  <si>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</si>
  <si>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</si>
  <si>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</si>
  <si>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</si>
  <si>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</si>
  <si>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</si>
  <si>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</si>
  <si>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</si>
  <si>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</si>
  <si>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</si>
  <si>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</si>
  <si>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</si>
  <si>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</si>
  <si>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</si>
  <si>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</si>
  <si>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</si>
  <si>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</si>
  <si>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</si>
  <si>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</si>
  <si>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</si>
  <si>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</si>
  <si>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</si>
  <si>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</si>
  <si>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</si>
  <si>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</si>
  <si>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</si>
  <si>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</si>
  <si>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</si>
  <si>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</si>
  <si>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</si>
  <si>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</si>
  <si>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</si>
  <si>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</si>
  <si>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</si>
  <si>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</si>
  <si>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</si>
  <si>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</si>
  <si>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</si>
  <si>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</si>
  <si>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</si>
  <si>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</si>
  <si>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</si>
  <si>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</si>
  <si>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</si>
  <si>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</si>
  <si>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</si>
  <si>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</si>
  <si>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</si>
  <si>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</si>
  <si>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</si>
  <si>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</si>
  <si>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</si>
  <si>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</si>
  <si>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</si>
  <si>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</si>
  <si>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</si>
  <si>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</si>
  <si>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</si>
  <si>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</si>
  <si>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</si>
  <si>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</si>
  <si>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</si>
  <si>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</si>
  <si>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</si>
  <si>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</si>
  <si>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</si>
  <si>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</si>
  <si>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</si>
  <si>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</si>
  <si>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</si>
  <si>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</si>
  <si>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</si>
  <si>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</si>
  <si>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</si>
  <si>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</si>
  <si>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</si>
  <si>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</si>
  <si>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</si>
  <si>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</si>
  <si>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</si>
  <si>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</si>
  <si>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</si>
  <si>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</si>
  <si>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</si>
  <si>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</si>
  <si>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</si>
  <si>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</si>
  <si>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</si>
  <si>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</si>
  <si>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</si>
  <si>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</si>
  <si>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</si>
  <si>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</si>
  <si>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</si>
  <si>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</si>
  <si>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</si>
  <si>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</si>
  <si>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</si>
  <si>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</si>
  <si>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</si>
  <si>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</si>
  <si>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</si>
  <si>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</si>
  <si>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</si>
  <si>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</si>
  <si>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</si>
  <si>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</si>
  <si>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</si>
  <si>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</si>
  <si>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</si>
  <si>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</si>
  <si>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</si>
  <si>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</si>
  <si>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</si>
  <si>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</si>
  <si>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</si>
  <si>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</si>
  <si>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</si>
  <si>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</si>
  <si>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</si>
  <si>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</si>
  <si>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</si>
  <si>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</si>
  <si>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</si>
  <si>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</si>
  <si>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</si>
  <si>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</si>
  <si>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</si>
  <si>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</si>
  <si>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</si>
  <si>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</si>
  <si>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</si>
  <si>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</si>
  <si>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</si>
  <si>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</si>
  <si>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</si>
  <si>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</si>
  <si>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</si>
  <si>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</si>
  <si>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</si>
  <si>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</si>
  <si>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</si>
  <si>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</si>
  <si>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</si>
  <si>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</si>
  <si>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</si>
  <si>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</si>
  <si>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</si>
  <si>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</si>
  <si>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</si>
  <si>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</si>
  <si>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</si>
  <si>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</si>
  <si>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</si>
  <si>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</si>
  <si>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</si>
  <si>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</si>
  <si>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</si>
  <si>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</si>
  <si>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</si>
  <si>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</si>
  <si>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</si>
  <si>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</si>
  <si>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</si>
  <si>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</si>
  <si>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</si>
  <si>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</si>
  <si>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</si>
  <si>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</si>
  <si>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</si>
  <si>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</si>
  <si>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</si>
  <si>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</si>
  <si>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</si>
  <si>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</si>
  <si>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</si>
  <si>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</si>
  <si>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</si>
  <si>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</si>
  <si>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</si>
  <si>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</si>
  <si>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</si>
  <si>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</si>
  <si>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</si>
  <si>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</si>
  <si>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</si>
  <si>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</si>
  <si>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</si>
  <si>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</si>
  <si>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</si>
  <si>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</si>
  <si>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</si>
  <si>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</si>
  <si>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</si>
  <si>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</si>
  <si>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</si>
  <si>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</si>
  <si>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</si>
  <si>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</si>
  <si>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</si>
  <si>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</si>
  <si>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</si>
  <si>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</si>
  <si>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</si>
  <si>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</si>
  <si>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</si>
  <si>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</si>
  <si>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</si>
  <si>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</si>
  <si>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</si>
  <si>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</si>
  <si>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</si>
  <si>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</si>
  <si>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</si>
  <si>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</si>
  <si>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</si>
  <si>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</si>
  <si>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</si>
  <si>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</si>
  <si>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</si>
  <si>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</si>
  <si>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</si>
  <si>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</si>
  <si>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</si>
  <si>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</si>
  <si>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</si>
  <si>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</si>
  <si>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</si>
  <si>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</si>
  <si>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</si>
  <si>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</si>
  <si>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</si>
  <si>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</si>
  <si>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</si>
  <si>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</si>
  <si>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</si>
  <si>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</si>
  <si>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</si>
  <si>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</si>
  <si>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</si>
  <si>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</si>
  <si>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</si>
  <si>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</si>
  <si>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</si>
  <si>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</si>
  <si>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</si>
  <si>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</si>
  <si>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</si>
  <si>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</si>
  <si>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</si>
  <si>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</si>
  <si>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</si>
  <si>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</si>
  <si>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</si>
  <si>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</si>
  <si>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</si>
  <si>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</si>
  <si>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</si>
  <si>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</si>
  <si>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</si>
  <si>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</si>
  <si>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</si>
  <si>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</si>
  <si>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</si>
  <si>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</si>
  <si>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</si>
  <si>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</si>
  <si>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</si>
  <si>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</si>
  <si>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</si>
  <si>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</si>
  <si>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</si>
  <si>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</si>
  <si>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</si>
  <si>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</si>
  <si>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</si>
  <si>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</si>
  <si>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</si>
  <si>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</si>
  <si>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</si>
  <si>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</si>
  <si>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</si>
  <si>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</si>
  <si>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</si>
  <si>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</si>
  <si>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</si>
  <si>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</si>
  <si>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</si>
  <si>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</si>
  <si>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</si>
  <si>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</si>
  <si>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</si>
  <si>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</si>
  <si>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</si>
  <si>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</si>
  <si>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</si>
  <si>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</si>
  <si>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</si>
  <si>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</si>
  <si>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</si>
  <si>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</si>
  <si>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</si>
  <si>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</si>
  <si>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</si>
  <si>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</si>
  <si>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</si>
  <si>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</si>
  <si>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</si>
  <si>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</si>
  <si>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</si>
  <si>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</si>
  <si>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</si>
  <si>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</si>
  <si>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</si>
  <si>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</si>
  <si>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</si>
  <si>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</si>
  <si>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</si>
  <si>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</si>
  <si>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</si>
  <si>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</si>
  <si>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</si>
  <si>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</si>
  <si>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</si>
  <si>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</si>
  <si>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</si>
  <si>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</si>
  <si>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</si>
  <si>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</si>
  <si>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</si>
  <si>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</si>
  <si>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</si>
  <si>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</si>
  <si>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</si>
  <si>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</si>
  <si>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</si>
  <si>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</si>
  <si>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</si>
  <si>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</si>
  <si>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</si>
  <si>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</si>
  <si>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</si>
  <si>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</si>
  <si>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</si>
  <si>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</si>
  <si>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</si>
  <si>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</si>
  <si>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</si>
  <si>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</si>
  <si>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</si>
  <si>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</si>
  <si>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</si>
  <si>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</si>
  <si>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</si>
  <si>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</si>
  <si>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</si>
  <si>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</si>
  <si>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</si>
  <si>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</si>
  <si>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</si>
  <si>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</si>
  <si>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</si>
  <si>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</si>
  <si>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</si>
  <si>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</si>
  <si>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</si>
  <si>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</si>
  <si>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</si>
  <si>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</si>
  <si>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</si>
  <si>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</si>
  <si>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</si>
  <si>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</si>
  <si>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</si>
  <si>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</si>
  <si>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</si>
  <si>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</si>
  <si>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</si>
  <si>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</si>
  <si>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</si>
  <si>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</si>
  <si>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</si>
  <si>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</si>
  <si>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</si>
  <si>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</si>
  <si>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</si>
  <si>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</si>
  <si>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</si>
  <si>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</si>
  <si>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</si>
  <si>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</si>
  <si>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</si>
  <si>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</si>
  <si>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</si>
  <si>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</si>
  <si>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</si>
  <si>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</si>
  <si>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</si>
  <si>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</si>
  <si>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</si>
  <si>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</si>
  <si>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</si>
  <si>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</si>
  <si>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</si>
  <si>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</si>
  <si>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</si>
  <si>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</si>
  <si>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</si>
  <si>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</si>
  <si>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</si>
  <si>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</si>
  <si>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</si>
  <si>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</si>
  <si>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</si>
  <si>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</si>
  <si>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</si>
  <si>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</si>
  <si>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</si>
  <si>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</si>
  <si>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</si>
  <si>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注：本表详细反映2020年一般公共预算本级支出情况，按预算法要求细化到功能分类项级科目。</t>
  </si>
  <si>
    <t xml:space="preserve">                                </t>
  </si>
  <si>
    <t>表3</t>
  </si>
  <si>
    <t>2020年区级一般公共预算基本支出决算表</t>
  </si>
  <si>
    <t xml:space="preserve">（按经济分类科目） </t>
  </si>
  <si>
    <t>单位:万元</t>
  </si>
  <si>
    <t>一般公共预算经济分类基本支出合计</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</si>
  <si>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</si>
  <si>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</si>
  <si>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</si>
  <si>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</si>
  <si>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</si>
  <si>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</si>
  <si>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</si>
  <si>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</si>
  <si>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</si>
  <si>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</si>
  <si>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</si>
  <si>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</si>
  <si>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</si>
  <si>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</si>
  <si>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</si>
  <si>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</si>
  <si>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</si>
  <si>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</si>
  <si>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</si>
  <si>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</si>
  <si>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</si>
  <si>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</si>
  <si>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</si>
  <si>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</si>
  <si>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</si>
  <si>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</si>
  <si>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</si>
  <si>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</si>
  <si>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</si>
  <si>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</si>
  <si>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</si>
  <si>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</si>
  <si>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</si>
  <si>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</si>
  <si>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</si>
  <si>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</si>
  <si>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</si>
  <si>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</si>
  <si>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</si>
  <si>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</si>
  <si>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</si>
  <si>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</si>
  <si>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</si>
  <si>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</si>
  <si>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</si>
  <si>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</si>
  <si>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补充全国社会保障基金</t>
  </si>
  <si>
    <t>债务利息及费用支出</t>
  </si>
  <si>
    <t>国内债务付息</t>
  </si>
  <si>
    <t>国外债务付息</t>
  </si>
  <si>
    <t>国内债务发行费用</t>
  </si>
  <si>
    <t>国外债务发行费用</t>
  </si>
  <si>
    <t>赠与</t>
  </si>
  <si>
    <t>国家赔偿费用支出</t>
  </si>
  <si>
    <t>对民间非营利组织和群众性自治组织补贴</t>
  </si>
  <si>
    <t>表5</t>
  </si>
  <si>
    <t>2020年区级一般公共预算转移支付收支决算表</t>
  </si>
  <si>
    <t>收        入</t>
  </si>
  <si>
    <t>上级补助收入</t>
  </si>
  <si>
    <t>一、返还性收入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</si>
  <si>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</si>
  <si>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</si>
  <si>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</si>
  <si>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</si>
  <si>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</si>
  <si>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</si>
  <si>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</si>
  <si>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</si>
  <si>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</si>
  <si>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</si>
  <si>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</si>
  <si>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</si>
  <si>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</si>
  <si>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</si>
  <si>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</si>
  <si>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</si>
  <si>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</si>
  <si>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</si>
  <si>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</si>
  <si>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</si>
  <si>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</si>
  <si>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</si>
  <si>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</si>
  <si>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</si>
  <si>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</si>
  <si>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</si>
  <si>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</si>
  <si>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</si>
  <si>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</si>
  <si>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</si>
  <si>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</si>
  <si>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</si>
  <si>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</si>
  <si>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</si>
  <si>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</si>
  <si>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</si>
  <si>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</si>
  <si>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</si>
  <si>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</si>
  <si>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</si>
  <si>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</si>
  <si>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</si>
  <si>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</si>
  <si>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</si>
  <si>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</si>
  <si>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</si>
  <si>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</si>
  <si>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</si>
  <si>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</si>
  <si>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</si>
  <si>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</si>
  <si>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</si>
  <si>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</si>
  <si>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</si>
  <si>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</si>
  <si>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</si>
  <si>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</si>
  <si>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</si>
  <si>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</si>
  <si>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</si>
  <si>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</si>
  <si>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</si>
  <si>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</si>
  <si>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</si>
  <si>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注：本表详细反映2020年一般公共预算转移支付收入和转移支付支出情况。</t>
  </si>
  <si>
    <t>续表4</t>
  </si>
  <si>
    <t>补助镇街支出</t>
  </si>
  <si>
    <t>一、返还性支出</t>
  </si>
  <si>
    <t>所得税基数返还支出</t>
  </si>
  <si>
    <t>成品油税费改革税收返还支出</t>
  </si>
  <si>
    <t>增值税税收返还支出</t>
  </si>
  <si>
    <t>消费税税收返还支出</t>
  </si>
  <si>
    <t>增值税“五五分享”税收返还支出</t>
  </si>
  <si>
    <t>其他返还性支出</t>
  </si>
  <si>
    <t>二、一般性转移支付支出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</si>
  <si>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</si>
  <si>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</si>
  <si>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</si>
  <si>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</si>
  <si>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</si>
  <si>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</si>
  <si>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</si>
  <si>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</si>
  <si>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</si>
  <si>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</si>
  <si>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</si>
  <si>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</si>
  <si>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贫困地区转移支付支出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</si>
  <si>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</si>
  <si>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</si>
  <si>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</si>
  <si>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</si>
  <si>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</si>
  <si>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</si>
  <si>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</si>
  <si>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</si>
  <si>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</si>
  <si>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</si>
  <si>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</si>
  <si>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</si>
  <si>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</si>
  <si>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</si>
  <si>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</si>
  <si>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</si>
  <si>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</si>
  <si>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</si>
  <si>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</si>
  <si>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</si>
  <si>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</si>
  <si>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其他一般性转移支付支出</t>
  </si>
  <si>
    <t>三、专项转移支付支出</t>
  </si>
  <si>
    <t>一般公共服务</t>
  </si>
  <si>
    <t>外交</t>
  </si>
  <si>
    <t>国防</t>
  </si>
  <si>
    <t>公共安全</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</si>
  <si>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</si>
  <si>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</si>
  <si>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</si>
  <si>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</si>
  <si>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</si>
  <si>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</si>
  <si>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</si>
  <si>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</si>
  <si>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</si>
  <si>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</si>
  <si>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</si>
  <si>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</si>
  <si>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自然资源海洋气象等</t>
  </si>
  <si>
    <t>住房保障</t>
  </si>
  <si>
    <t>粮油物资储备</t>
  </si>
  <si>
    <t>灾害防治及应急管理</t>
  </si>
  <si>
    <t xml:space="preserve">2020年区级一般公共预算转移支付支出决算表 </t>
  </si>
  <si>
    <t>（分项目）</t>
  </si>
  <si>
    <t>镇  街</t>
  </si>
  <si>
    <t>补助镇街合计</t>
  </si>
  <si>
    <t>大足区棠香街道</t>
  </si>
  <si>
    <t>大足区龙岗街道</t>
  </si>
  <si>
    <t>大足区龙滩子街道</t>
  </si>
  <si>
    <t>大足区龙水镇</t>
  </si>
  <si>
    <t>大足区邮亭镇</t>
  </si>
  <si>
    <t>大足区双路街道</t>
  </si>
  <si>
    <t>大足区通桥街道</t>
  </si>
  <si>
    <t>大足区宝顶镇</t>
  </si>
  <si>
    <t>大足区万古镇</t>
  </si>
  <si>
    <t>大足区珠溪镇</t>
  </si>
  <si>
    <t>大足区中敖镇</t>
  </si>
  <si>
    <t>大足区三驱镇</t>
  </si>
  <si>
    <t>大足区石马镇</t>
  </si>
  <si>
    <t>大足区雍溪镇</t>
  </si>
  <si>
    <t>大足区智凤街道</t>
  </si>
  <si>
    <t>大足区玉龙镇</t>
  </si>
  <si>
    <t>大足区宝兴镇</t>
  </si>
  <si>
    <t>大足区拾万镇</t>
  </si>
  <si>
    <t>大足区铁山镇</t>
  </si>
  <si>
    <t>大足区回龙镇</t>
  </si>
  <si>
    <t>大足区国梁镇</t>
  </si>
  <si>
    <t>大足区金山镇</t>
  </si>
  <si>
    <t>大足区高升镇</t>
  </si>
  <si>
    <t>大足区季家镇</t>
  </si>
  <si>
    <t>大足区龙石镇</t>
  </si>
  <si>
    <t>大足区高坪镇</t>
  </si>
  <si>
    <t>大足区古龙镇</t>
  </si>
  <si>
    <t>表6</t>
  </si>
  <si>
    <t>转移支付项目</t>
  </si>
  <si>
    <t>表7</t>
  </si>
  <si>
    <t>2020年区级政府性基金预算收支决算表</t>
  </si>
  <si>
    <t xml:space="preserve"> </t>
  </si>
  <si>
    <t>执行数比上年决算数增长%</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</si>
  <si>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</si>
  <si>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</si>
  <si>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</si>
  <si>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</si>
  <si>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</si>
  <si>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</si>
  <si>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</si>
  <si>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</si>
  <si>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</si>
  <si>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</si>
  <si>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</si>
  <si>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</si>
  <si>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</si>
  <si>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十四、其他政府性基金收入</t>
  </si>
  <si>
    <t>—</t>
  </si>
  <si>
    <t xml:space="preserve">  其中：抗疫特别国债收入</t>
  </si>
  <si>
    <t xml:space="preserve">三、债务转贷收入 </t>
  </si>
  <si>
    <t xml:space="preserve">    地方政府专项债券转贷收入（新增）</t>
  </si>
  <si>
    <t xml:space="preserve">    地方政府专项债券转贷收入（再融资）</t>
  </si>
  <si>
    <t>四、上年结转</t>
  </si>
  <si>
    <r>
      <rPr>
        <sz val="12"/>
        <color theme="1"/>
        <rFont val="方正仿宋_GBK"/>
        <charset val="134"/>
      </rPr>
      <t xml:space="preserve">注：1.本表直观反映2020年政府性基金预算收入与支出的平衡关系。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</si>
  <si>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续表7</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</si>
  <si>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</si>
  <si>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</si>
  <si>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</si>
  <si>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</si>
  <si>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</si>
  <si>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</si>
  <si>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</si>
  <si>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</si>
  <si>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九、抗疫特别国债的支出</t>
  </si>
  <si>
    <t>一、补助镇街支出</t>
  </si>
  <si>
    <t>二、上解支出</t>
  </si>
  <si>
    <t>三、调出资金</t>
  </si>
  <si>
    <t>四、地方政府专项债务还本支出</t>
  </si>
  <si>
    <t xml:space="preserve">   地方政府专项债务还本支出（再融资）</t>
  </si>
  <si>
    <r>
      <rPr>
        <sz val="12"/>
        <color theme="1"/>
        <rFont val="方正仿宋_GBK"/>
        <charset val="134"/>
      </rPr>
      <t xml:space="preserve">注：1.本表直观反映2020年政府性基金预算收入与支出的平衡关系。
    </t>
    </r>
    <r>
      <rPr>
        <sz val="12"/>
        <color theme="1"/>
        <rFont val="方正仿宋_GBK"/>
        <charset val="134"/>
      </rPr>
      <t xml:space="preserve">    </t>
    </r>
    <r>
      <rPr>
        <sz val="12"/>
        <color theme="1"/>
        <rFont val="方正仿宋_GBK"/>
        <charset val="134"/>
      </rPr>
      <t>2.收入总计（本级收入合计+转移性收入合计）=支出总计（本级支出合计+转移性支出合计）。</t>
    </r>
  </si>
  <si>
    <t>关于2020年区级政府性基金预算收支决算情况的说明</t>
  </si>
  <si>
    <r>
      <rPr>
        <sz val="14"/>
        <rFont val="方正仿宋_GBK"/>
        <charset val="134"/>
      </rPr>
      <t xml:space="preserve">        政府性基金预算是对依照法律、行政法规的规定在一定期限内向特定对象征收、收取或者以其他方式筹集的资金，专项用于特定公共事业发展的收支预算。
        </t>
    </r>
    <r>
      <rPr>
        <sz val="14"/>
        <rFont val="黑体"/>
        <charset val="134"/>
      </rPr>
      <t>一、2020年区本级政府性基金预算收入。</t>
    </r>
    <r>
      <rPr>
        <sz val="14"/>
        <rFont val="方正仿宋_GBK"/>
        <charset val="134"/>
      </rPr>
      <t xml:space="preserve">
        2020年区本级政府性基金预算收入年初预算为38.5亿元，调整预算为39.5亿元，变动预算为39.5亿元，执行数为39.5亿元，较上年增长2.8%，其中，国有土地使用权出让收入29.8亿元，较上年下降13.5%。
        政府性基金预算本级收入加上上级补助收入、地方政府债务转贷收入和上年结转等，收入总计60.2亿元。
        </t>
    </r>
    <r>
      <rPr>
        <sz val="14"/>
        <rFont val="黑体"/>
        <charset val="134"/>
      </rPr>
      <t>二、2020年区本级政府性基金预算收入。</t>
    </r>
    <r>
      <rPr>
        <sz val="14"/>
        <rFont val="方正仿宋_GBK"/>
        <charset val="134"/>
      </rPr>
      <t xml:space="preserve">
        2020年区本级政府性基金预算支出年初预算为19.6亿元，调整预算为32.1亿元，变动预算为33.8亿元，执行数为30.7亿元，较上年增长135.5%。
        政府性基金预算本级支出加上补助镇街、地方政府债务还本支出和结转下年等，支出总计60.2亿元。</t>
    </r>
  </si>
  <si>
    <t>表8</t>
  </si>
  <si>
    <t>2020年区级政府性基金预算本级支出决算表</t>
  </si>
  <si>
    <t>支出科目名称</t>
  </si>
  <si>
    <t>政府性基金预算支出合计</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</si>
  <si>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</si>
  <si>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</si>
  <si>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</si>
  <si>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</si>
  <si>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</si>
  <si>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城乡社区支出</t>
  </si>
  <si>
    <t xml:space="preserve">    国有土地使用权出让收入安排的支出</t>
  </si>
  <si>
    <t xml:space="preserve">      征地和拆迁补偿支出</t>
  </si>
  <si>
    <t xml:space="preserve">      城市建设支出</t>
  </si>
  <si>
    <t xml:space="preserve">      土地出让业务支出</t>
  </si>
  <si>
    <t xml:space="preserve">      其他国有土地使用权出让收入安排的支出</t>
  </si>
  <si>
    <t xml:space="preserve">    城市基础设施配套费安排的支出</t>
  </si>
  <si>
    <t xml:space="preserve">      其他城市基础设施配套费安排的支出</t>
  </si>
  <si>
    <t xml:space="preserve">    棚户区改造专项债券收入安排的支出</t>
  </si>
  <si>
    <t xml:space="preserve">      其他棚户区改造专项债券收入安排的支出</t>
  </si>
  <si>
    <t xml:space="preserve">    大中型水库库区基金安排的支出</t>
  </si>
  <si>
    <t xml:space="preserve">    三峡水库库区基金支出</t>
  </si>
  <si>
    <t xml:space="preserve">      其他三峡水库库区基金支出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</si>
  <si>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</si>
  <si>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</si>
  <si>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</si>
  <si>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</si>
  <si>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</si>
  <si>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</si>
  <si>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</si>
  <si>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</si>
  <si>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</si>
  <si>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</si>
  <si>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</si>
  <si>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</si>
  <si>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</si>
  <si>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</si>
  <si>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其他地方自行试点项目收益专项债券付息支出</t>
  </si>
  <si>
    <t xml:space="preserve">    地方政府专项债务发行费用支出</t>
  </si>
  <si>
    <t xml:space="preserve">      国有土地使用权出让金债务发行费用支出</t>
  </si>
  <si>
    <t>抗疫特别国债安排的支出</t>
  </si>
  <si>
    <t xml:space="preserve">    基础设施建设</t>
  </si>
  <si>
    <t xml:space="preserve">      公共卫生体系建设</t>
  </si>
  <si>
    <t xml:space="preserve">      重大疫情防控救治体系建设</t>
  </si>
  <si>
    <t xml:space="preserve">      其他基础设施建设</t>
  </si>
  <si>
    <t>注：本表详细反映2020年政府性基金预算本级支出情况，按《预算法》要求细化到功能分类项级科目。</t>
  </si>
  <si>
    <t>表9</t>
  </si>
  <si>
    <t xml:space="preserve">2020年区级政府性基金预算转移支付收支决算表 </t>
  </si>
  <si>
    <t>上级补助收入合计</t>
  </si>
  <si>
    <t xml:space="preserve">    国家电影事业发展专项资金</t>
  </si>
  <si>
    <t xml:space="preserve">    国有土地使用权出让相关收入</t>
  </si>
  <si>
    <t xml:space="preserve">    大中型水库移民后期扶持基金</t>
  </si>
  <si>
    <t xml:space="preserve">    城市基础设施配套费收入</t>
  </si>
  <si>
    <t xml:space="preserve">    小型水库移民扶助基金收入</t>
  </si>
  <si>
    <t xml:space="preserve">    大中型水库库区基金</t>
  </si>
  <si>
    <t xml:space="preserve">    三峡水库库区基金</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</si>
  <si>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</si>
  <si>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</si>
  <si>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</si>
  <si>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</si>
  <si>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</si>
  <si>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</si>
  <si>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抗疫特别国债</t>
  </si>
  <si>
    <t>注：本表详细反映2020年政府性基金预算转移支付收入和转移支付支出情况。</t>
  </si>
  <si>
    <t>续表9</t>
  </si>
  <si>
    <t>旅游发展基金支出</t>
  </si>
  <si>
    <t>大中型水库移民后期扶持基金支出</t>
  </si>
  <si>
    <t>小型水库移民扶助基金</t>
  </si>
  <si>
    <t>国有土地使用权出让收入安排的支出</t>
  </si>
  <si>
    <t>国有土地收益基金安排的支出</t>
  </si>
  <si>
    <t>城市基础设施配套费安排的支出</t>
  </si>
  <si>
    <t>农业土地开发资金安排的支出</t>
  </si>
  <si>
    <t>污水处理费安排的支出</t>
  </si>
  <si>
    <t>大中型水库库区基金安排的支出</t>
  </si>
  <si>
    <t>三峡水库库区基金支出</t>
  </si>
  <si>
    <t>国家重大水利工程建设基金安排的支出</t>
  </si>
  <si>
    <t>农网还贷资金支出</t>
  </si>
  <si>
    <t>其他政府性基金及对应专项债务收入安排的支出</t>
  </si>
  <si>
    <t>彩票发行销售机构业务费安排的支出</t>
  </si>
  <si>
    <t>彩票公益金及对应专项债务收入安排的支出</t>
  </si>
  <si>
    <t>表11</t>
  </si>
  <si>
    <t>2020年区级国有资本经营预算收支决算表</t>
  </si>
  <si>
    <t>一、利润收入</t>
  </si>
  <si>
    <t>二、股利、股息收入</t>
  </si>
  <si>
    <t>三、产权转让收入</t>
  </si>
  <si>
    <t>四、其他国有资本经营预算收入</t>
  </si>
  <si>
    <t>二、上年结转</t>
  </si>
  <si>
    <r>
      <rPr>
        <sz val="12"/>
        <color theme="1"/>
        <rFont val="方正仿宋_GBK"/>
        <charset val="134"/>
      </rPr>
      <t xml:space="preserve">注：1.本表直观反映2020年国有资本经营预算收入与支出的平衡关系。
   </t>
    </r>
    <r>
      <rPr>
        <sz val="12"/>
        <color theme="1"/>
        <rFont val="方正仿宋_GBK"/>
        <charset val="134"/>
      </rPr>
      <t xml:space="preserve">     </t>
    </r>
    <r>
      <rPr>
        <sz val="12"/>
        <color theme="1"/>
        <rFont val="方正仿宋_GBK"/>
        <charset val="134"/>
      </rPr>
      <t>2.收入总计（本级收入合计+转移性收入合计）=支出总计（本级支出合计+转移性支出合计）。</t>
    </r>
  </si>
  <si>
    <t>续表10</t>
  </si>
  <si>
    <t>支       出</t>
  </si>
  <si>
    <t>一、解决历史遗留问题及改革成本支出</t>
  </si>
  <si>
    <t xml:space="preserve">     “三供一业”移交补助支出</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</si>
  <si>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</si>
  <si>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</si>
  <si>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</si>
  <si>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</si>
  <si>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</si>
  <si>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</si>
  <si>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</si>
  <si>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</si>
  <si>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</si>
  <si>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</si>
  <si>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</si>
  <si>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二、结转下年</t>
  </si>
  <si>
    <r>
      <rPr>
        <sz val="12"/>
        <color theme="1"/>
        <rFont val="方正仿宋_GBK"/>
        <charset val="134"/>
      </rPr>
      <t xml:space="preserve">注：1.本表直观反映2020年国有资本经营预算收入与支出的平衡关系。
   </t>
    </r>
    <r>
      <rPr>
        <sz val="12"/>
        <color theme="1"/>
        <rFont val="方正仿宋_GBK"/>
        <charset val="134"/>
      </rPr>
      <t xml:space="preserve">    </t>
    </r>
    <r>
      <rPr>
        <sz val="12"/>
        <color theme="1"/>
        <rFont val="方正仿宋_GBK"/>
        <charset val="134"/>
      </rPr>
      <t xml:space="preserve"> 2.收入总计（本级收入合计+转移性收入合计）=支出总计（本级支出合计+转移性支出合计）。</t>
    </r>
  </si>
  <si>
    <t>关于2020年区级国有资本经营预算收支决算情况的说明</t>
  </si>
  <si>
    <r>
      <rPr>
        <sz val="14"/>
        <rFont val="方正仿宋_GBK"/>
        <charset val="134"/>
      </rPr>
      <t xml:space="preserve">        国有资本经营预算是对国有资本收益作出支出安排的收支预算。
        </t>
    </r>
    <r>
      <rPr>
        <sz val="14"/>
        <rFont val="黑体"/>
        <charset val="134"/>
      </rPr>
      <t>一、2020年区本级国有资本经营预算收入。</t>
    </r>
    <r>
      <rPr>
        <sz val="14"/>
        <rFont val="方正仿宋_GBK"/>
        <charset val="134"/>
      </rPr>
      <t xml:space="preserve">
        2020年区本级国有资本经营预算收入年初预算为1.0亿元，调整预算为6.3亿元，变动预算为6.3亿元，执行数为6.3亿元，较上年增长26.4%。
        国有资本经营预算本级收入加上级补助收入和上年结转等，收入总计6.3亿元。
        </t>
    </r>
    <r>
      <rPr>
        <sz val="14"/>
        <rFont val="黑体"/>
        <charset val="134"/>
      </rPr>
      <t>二、2020年区本级国有资本经营预算支出。</t>
    </r>
    <r>
      <rPr>
        <sz val="14"/>
        <rFont val="方正仿宋_GBK"/>
        <charset val="134"/>
      </rPr>
      <t xml:space="preserve">
        2020年区本级国有资本经营预算支出年初预算为1.0亿元，调整预算为0.09亿元，变动预算为0.09亿元，执行数为0.09亿元，较上年增长188.1%。
        国有资本经营预算本级支出加上调出资金和结转下年等，支出总计6.3亿元。</t>
    </r>
  </si>
  <si>
    <t>2020年重庆市大足区社会保险基金收入决算</t>
  </si>
  <si>
    <t>项    目</t>
  </si>
  <si>
    <t>合计</t>
  </si>
  <si>
    <t>企业职工基本养老保险基金</t>
  </si>
  <si>
    <t>城乡居民基本养老保险基金</t>
  </si>
  <si>
    <t>机关事业单位基本养老保险基金</t>
  </si>
  <si>
    <t>职工基本医疗保险基金</t>
  </si>
  <si>
    <t>居民基本医疗保险基金</t>
  </si>
  <si>
    <t>工伤保险基金</t>
  </si>
  <si>
    <t>失业保险基金</t>
  </si>
  <si>
    <t>生育保险基金</t>
  </si>
  <si>
    <t>收入</t>
  </si>
  <si>
    <t xml:space="preserve">   其中:保险费收入</t>
  </si>
  <si>
    <t xml:space="preserve">        利息收入</t>
  </si>
  <si>
    <t xml:space="preserve">        财政补贴收入</t>
  </si>
  <si>
    <t xml:space="preserve">        委托投资收益</t>
  </si>
  <si>
    <t xml:space="preserve">        其他收入</t>
  </si>
  <si>
    <t xml:space="preserve">        转移收入</t>
  </si>
  <si>
    <t>支出</t>
  </si>
  <si>
    <t xml:space="preserve">   其中:社会保险待遇支出</t>
  </si>
  <si>
    <t xml:space="preserve">        其他支出</t>
  </si>
  <si>
    <t xml:space="preserve">        转移支出</t>
  </si>
  <si>
    <t>说明：因我市社保基金由市财政统筹管理，区县无社保基金预算收支。</t>
  </si>
  <si>
    <t>表12</t>
  </si>
  <si>
    <t>重庆市大足区2020年地方政府债务限额及余额情况表</t>
  </si>
  <si>
    <t>单位：亿元</t>
  </si>
  <si>
    <t>地   区</t>
  </si>
  <si>
    <t>2020年债务限额预计数</t>
  </si>
  <si>
    <t>2020年债务余额预计执行数</t>
  </si>
  <si>
    <t>一般债务</t>
  </si>
  <si>
    <t>专项债务</t>
  </si>
  <si>
    <t>公  式</t>
  </si>
  <si>
    <t>A=B+C</t>
  </si>
  <si>
    <t>B</t>
  </si>
  <si>
    <t>C</t>
  </si>
  <si>
    <t>D=E+F</t>
  </si>
  <si>
    <t>E</t>
  </si>
  <si>
    <t>F</t>
  </si>
  <si>
    <t>大足区</t>
  </si>
  <si>
    <t>注：1.本表反映上一年度本地区、本级及所属地区政府债务限额及余额预计执行数。</t>
  </si>
  <si>
    <r>
      <rPr>
        <sz val="12"/>
        <rFont val="方正仿宋_GBK"/>
        <charset val="134"/>
      </rPr>
      <t xml:space="preserve">   </t>
    </r>
    <r>
      <rPr>
        <sz val="12"/>
        <rFont val="方正仿宋_GBK"/>
        <charset val="134"/>
      </rPr>
      <t xml:space="preserve">     </t>
    </r>
    <r>
      <rPr>
        <sz val="12"/>
        <rFont val="方正仿宋_GBK"/>
        <charset val="134"/>
      </rPr>
      <t xml:space="preserve"> 2.本表由县级以上地方各级财政部门在本级人民代表大会批准预算后二十日内公开。</t>
    </r>
  </si>
  <si>
    <t>表13</t>
  </si>
  <si>
    <t>2020年重庆市大足区政府债券使用情况表</t>
  </si>
  <si>
    <t>序号</t>
  </si>
  <si>
    <t>项目名称</t>
  </si>
  <si>
    <t>项目类型</t>
  </si>
  <si>
    <t>项目主管部门</t>
  </si>
  <si>
    <t>债券性质</t>
  </si>
  <si>
    <t>债券规模</t>
  </si>
  <si>
    <t>大足区市民中心建设工程</t>
  </si>
  <si>
    <t>城乡社区公共设施</t>
  </si>
  <si>
    <t>重庆市大足区海棠新城开发区管理委员会</t>
  </si>
  <si>
    <t>一般债券</t>
  </si>
  <si>
    <t>体育运动中心</t>
  </si>
  <si>
    <t>重庆市大足区文化和旅游发展委员会</t>
  </si>
  <si>
    <t>一般债券资金小计</t>
  </si>
  <si>
    <t>大足区妇幼保健院住院部大楼建设工程</t>
  </si>
  <si>
    <t>医疗卫生</t>
  </si>
  <si>
    <t>重庆市大足区卫生健康委员会</t>
  </si>
  <si>
    <t>其他地方自行试点项目收益专项债券</t>
  </si>
  <si>
    <t>大足区人民医院业务综合楼</t>
  </si>
  <si>
    <t>其他自平衡专项债券</t>
  </si>
  <si>
    <t>重庆市大足区中医院综合楼建设工程医疗服务配套设施项目</t>
  </si>
  <si>
    <t>重庆市大足区第二人民医院迁建项目一期工程</t>
  </si>
  <si>
    <t>大足高新区幼儿园新建工程</t>
  </si>
  <si>
    <t>学前教育</t>
  </si>
  <si>
    <t>重庆市大足区教育委员会</t>
  </si>
  <si>
    <t>大足区龙水镇中心幼儿园教学用房装饰工程</t>
  </si>
  <si>
    <t>双桥实验幼儿园扩建工程</t>
  </si>
  <si>
    <t>重庆市双桥经济技术开发区财务局</t>
  </si>
  <si>
    <t>世界文化遗产大足石刻游客服务中心</t>
  </si>
  <si>
    <t>文化旅游</t>
  </si>
  <si>
    <t>重庆市大足区石刻研究院</t>
  </si>
  <si>
    <t>重汽博览馆建设工程</t>
  </si>
  <si>
    <t>大足石刻文创园游客服务中心（可变方舱医院）</t>
  </si>
  <si>
    <t>重庆市大足区三驱镇人民政府</t>
  </si>
  <si>
    <t>重庆市大足区胜天湖水库扩建工程</t>
  </si>
  <si>
    <t>水利</t>
  </si>
  <si>
    <t>重庆市大足区水利局</t>
  </si>
  <si>
    <t>大足区中水回用工程城区段（一期））</t>
  </si>
  <si>
    <t>重庆市大足区麻柳冲水库工程</t>
  </si>
  <si>
    <t>大足区镇、村自来水厂废水治理工程</t>
  </si>
  <si>
    <t>大足高新区汽摩产业孵化园</t>
  </si>
  <si>
    <t>市政和产业园区基础设施</t>
  </si>
  <si>
    <t>重庆大足高新技术产业开发区管理委员会</t>
  </si>
  <si>
    <t>大足工业园区标准化厂房（五期）工程</t>
  </si>
  <si>
    <t>重庆大足区工业园区管理委员会</t>
  </si>
  <si>
    <t>大足区治丧服务中心</t>
  </si>
  <si>
    <t>其他社会事业</t>
  </si>
  <si>
    <t>重庆市大足区民政局</t>
  </si>
  <si>
    <t>重庆市大足区残疾人托养中心</t>
  </si>
  <si>
    <t>重庆市大足区龙岗街道老年养护院</t>
  </si>
  <si>
    <t>大足区老年养护中心</t>
  </si>
  <si>
    <t>大足区老城区综合管网及入河排污口治理工程</t>
  </si>
  <si>
    <t>重庆市大足区城市管理局</t>
  </si>
  <si>
    <t>重庆市大足区香国公园项目</t>
  </si>
  <si>
    <t>大足区三合、金星片区城中村改造及配套基础设施项目</t>
  </si>
  <si>
    <t>棚户区改造</t>
  </si>
  <si>
    <t>重庆市大足区住房和城乡建设委员会</t>
  </si>
  <si>
    <t>大足区水峰、五星、和平片区城中村改造及配套基础设施项目</t>
  </si>
  <si>
    <t>大足区宝兴镇红桥社区老旧小区改造及配套基础设施工程</t>
  </si>
  <si>
    <t>城镇老旧小区改造</t>
  </si>
  <si>
    <t>大足区棠香街道东关社区老旧小区配套基础设施改造项目</t>
  </si>
  <si>
    <t>智凤街道污水管网综合整治工程</t>
  </si>
  <si>
    <t>大足区龙岗街道北禅社区老旧小区配套基础设施改造项目</t>
  </si>
  <si>
    <t>龙岗街道翠屏社区老旧小区改造配套基础设施改造项目</t>
  </si>
  <si>
    <t>大足区龙水镇古南社区老旧小区改造及配套基础设施工程</t>
  </si>
  <si>
    <t>大足区龙水镇幸光社区老旧小区改造及配套基础设施工程</t>
  </si>
  <si>
    <t>万古镇石香万兴社区老旧小区配套基础设施改造项目</t>
  </si>
  <si>
    <t>大足区三驱镇老旧小区配套基础设施改造项目</t>
  </si>
  <si>
    <t>大足区龙滩子街道社区服务中心及周边基础设施改造工程</t>
  </si>
  <si>
    <t>大足区邮亭镇老旧小区综合改造工程和大足区邮亭镇火车站、长河社区服务中心及周边道路等基础设施改造工程</t>
  </si>
  <si>
    <t>大足区双路街道双龙西路社区老旧小区综合改造工程和大足区双路街道双龙西路片区雨污管网分流及基础设施改造工程</t>
  </si>
  <si>
    <t>大足区棠香街道海棠社区老旧小区配套基础设施改造项目</t>
  </si>
  <si>
    <t>专项债券资金小计</t>
  </si>
  <si>
    <t>表14</t>
  </si>
  <si>
    <t>2020年重庆市大足区政府债务相关情况表</t>
  </si>
  <si>
    <t>项         目</t>
  </si>
  <si>
    <t>本地区</t>
  </si>
  <si>
    <t>一、2019年地方政府债务限额</t>
  </si>
  <si>
    <t xml:space="preserve">    其中：一般债务</t>
  </si>
  <si>
    <t xml:space="preserve">           专项债务</t>
  </si>
  <si>
    <t>二、2019年末地方政府债务余额</t>
  </si>
  <si>
    <t xml:space="preserve">   其中：一般债务</t>
  </si>
  <si>
    <t xml:space="preserve">          专项债务</t>
  </si>
  <si>
    <t>三、2020年地方政府债务发行决算数</t>
  </si>
  <si>
    <t xml:space="preserve">    新增一般债券发行额</t>
  </si>
  <si>
    <t xml:space="preserve">    再融资一般债券发行额</t>
  </si>
  <si>
    <t xml:space="preserve">    新增专项债券发行额</t>
  </si>
  <si>
    <t xml:space="preserve">    再融资专项债券发行额</t>
  </si>
  <si>
    <t>四、2020年地方政府债务还本决算数</t>
  </si>
  <si>
    <t xml:space="preserve">    一般债务还本支出</t>
  </si>
  <si>
    <t xml:space="preserve">    专项债务还本支出</t>
  </si>
  <si>
    <t>五、2020年地方政府债务付息决算数</t>
  </si>
  <si>
    <t xml:space="preserve">    一般债务付息支出</t>
  </si>
  <si>
    <t xml:space="preserve">    专项债务付息支出</t>
  </si>
  <si>
    <t>六、2020年地方政府债务限额</t>
  </si>
  <si>
    <t>七、2020年末地方政府债务余额决算数</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</si>
</sst>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176" formatCode="0.0_ "/>
    <numFmt numFmtId="41" formatCode="_ * #,##0_ ;_ * \-#,##0_ ;_ * &quot;-&quot;_ ;_ @_ "/>
    <numFmt numFmtId="43" formatCode="_ * #,##0.00_ ;_ * \-#,##0.00_ ;_ * &quot;-&quot;??_ ;_ @_ "/>
    <numFmt numFmtId="177" formatCode="#,##0.00_ "/>
    <numFmt numFmtId="178" formatCode="0_ "/>
    <numFmt numFmtId="179" formatCode="#,##0_);[Red]\(#,##0\)"/>
    <numFmt numFmtId="180" formatCode="0_);[Red]\(0\)"/>
    <numFmt numFmtId="181" formatCode="#,##0_ "/>
    <numFmt numFmtId="182" formatCode="#,##0.0_ "/>
    <numFmt numFmtId="183" formatCode="0.0%"/>
    <numFmt numFmtId="184" formatCode="_ * #,##0_ ;_ * \-#,##0_ ;_ * &quot;-&quot;??_ ;_ @_ "/>
  </numFmts>
  <fonts count="101">
    <font>
      <sz val="11"/>
      <color theme="1"/>
      <name val="宋体"/>
      <charset val="134"/>
      <scheme val="minor"/>
    </font>
    <font>
      <sz val="11"/>
      <color indexed="8"/>
      <name val="方正仿宋_GBK"/>
      <charset val="134"/>
    </font>
    <font>
      <sz val="16"/>
      <color indexed="8"/>
      <name val="方正仿宋_GBK"/>
      <charset val="134"/>
    </font>
    <font>
      <sz val="12"/>
      <name val="宋体"/>
      <charset val="134"/>
    </font>
    <font>
      <sz val="14"/>
      <name val="方正仿宋_GBK"/>
      <charset val="134"/>
    </font>
    <font>
      <sz val="16"/>
      <name val="方正小标宋_GBK"/>
      <charset val="0"/>
    </font>
    <font>
      <sz val="12"/>
      <color indexed="8"/>
      <name val="方正仿宋_GBK"/>
      <charset val="134"/>
    </font>
    <font>
      <sz val="12"/>
      <name val="方正仿宋_GBK"/>
      <charset val="134"/>
    </font>
    <font>
      <sz val="12"/>
      <name val="方正黑体_GBK"/>
      <charset val="0"/>
    </font>
    <font>
      <b/>
      <sz val="12"/>
      <name val="方正仿宋_GBK"/>
      <charset val="134"/>
    </font>
    <font>
      <b/>
      <sz val="11"/>
      <color theme="1"/>
      <name val="宋体"/>
      <charset val="134"/>
      <scheme val="minor"/>
    </font>
    <font>
      <sz val="14"/>
      <color theme="1"/>
      <name val="方正仿宋_GBK"/>
      <charset val="134"/>
    </font>
    <font>
      <sz val="20"/>
      <color theme="1"/>
      <name val="方正小标宋_GBK"/>
      <charset val="134"/>
    </font>
    <font>
      <sz val="16"/>
      <color rgb="FF000000"/>
      <name val="方正黑体_GBK"/>
      <charset val="134"/>
    </font>
    <font>
      <sz val="14"/>
      <color rgb="FF000000"/>
      <name val="方正黑体_GBK"/>
      <charset val="134"/>
    </font>
    <font>
      <sz val="12"/>
      <color rgb="FF000000"/>
      <name val="方正仿宋_GBK"/>
      <charset val="134"/>
    </font>
    <font>
      <b/>
      <sz val="15"/>
      <color rgb="FF000000"/>
      <name val="方正仿宋_GBK"/>
      <charset val="134"/>
    </font>
    <font>
      <sz val="15"/>
      <color rgb="FF000000"/>
      <name val="方正仿宋_GBK"/>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20"/>
      <name val="方正小标宋_GBK"/>
      <charset val="134"/>
    </font>
    <font>
      <sz val="9"/>
      <name val="SimSun"/>
      <charset val="134"/>
    </font>
    <font>
      <sz val="12"/>
      <name val="方正黑体_GBK"/>
      <charset val="134"/>
    </font>
    <font>
      <sz val="14"/>
      <name val="方正黑体_GBK"/>
      <charset val="134"/>
    </font>
    <font>
      <sz val="12"/>
      <color theme="1"/>
      <name val="方正仿宋_GBK"/>
      <charset val="134"/>
    </font>
    <font>
      <b/>
      <sz val="18"/>
      <name val="宋体"/>
      <charset val="134"/>
    </font>
    <font>
      <sz val="10"/>
      <name val="宋体"/>
      <charset val="134"/>
    </font>
    <font>
      <b/>
      <sz val="10"/>
      <name val="宋体"/>
      <charset val="134"/>
    </font>
    <font>
      <sz val="14"/>
      <name val="宋体"/>
      <charset val="134"/>
      <scheme val="minor"/>
    </font>
    <font>
      <sz val="12"/>
      <color theme="1"/>
      <name val="方正黑体_GBK"/>
      <charset val="134"/>
    </font>
    <font>
      <sz val="12"/>
      <name val="仿宋_GB2312"/>
      <charset val="134"/>
    </font>
    <font>
      <b/>
      <sz val="12"/>
      <color theme="1"/>
      <name val="方正黑体_GBK"/>
      <charset val="134"/>
    </font>
    <font>
      <sz val="14"/>
      <name val="黑体"/>
      <charset val="134"/>
    </font>
    <font>
      <sz val="10"/>
      <name val="宋体"/>
      <charset val="134"/>
      <scheme val="minor"/>
    </font>
    <font>
      <b/>
      <sz val="18"/>
      <color theme="1"/>
      <name val="宋体"/>
      <charset val="134"/>
      <scheme val="minor"/>
    </font>
    <font>
      <b/>
      <sz val="10"/>
      <color theme="1"/>
      <name val="宋体"/>
      <charset val="134"/>
      <scheme val="minor"/>
    </font>
    <font>
      <b/>
      <sz val="11"/>
      <color theme="1"/>
      <name val="方正黑体_GBK"/>
      <charset val="134"/>
    </font>
    <font>
      <b/>
      <sz val="16"/>
      <color theme="1"/>
      <name val="黑体"/>
      <charset val="134"/>
    </font>
    <font>
      <b/>
      <sz val="12"/>
      <name val="仿宋_GB2312"/>
      <charset val="134"/>
    </font>
    <font>
      <sz val="11"/>
      <name val="宋体"/>
      <charset val="134"/>
      <scheme val="minor"/>
    </font>
    <font>
      <b/>
      <sz val="14"/>
      <color theme="1"/>
      <name val="方正仿宋_GBK"/>
      <charset val="134"/>
    </font>
    <font>
      <b/>
      <sz val="12"/>
      <color theme="1"/>
      <name val="方正仿宋_GBK"/>
      <charset val="134"/>
    </font>
    <font>
      <sz val="11"/>
      <color theme="1"/>
      <name val="方正黑体_GBK"/>
      <charset val="134"/>
    </font>
    <font>
      <sz val="11"/>
      <color theme="1"/>
      <name val="宋体"/>
      <charset val="134"/>
    </font>
    <font>
      <b/>
      <sz val="14"/>
      <name val="黑体"/>
      <charset val="134"/>
    </font>
    <font>
      <b/>
      <sz val="14"/>
      <color theme="1"/>
      <name val="黑体"/>
      <charset val="134"/>
    </font>
    <font>
      <b/>
      <sz val="11"/>
      <name val="宋体"/>
      <charset val="134"/>
      <scheme val="minor"/>
    </font>
    <font>
      <sz val="11"/>
      <name val="方正黑体_GBK"/>
      <charset val="134"/>
    </font>
    <font>
      <b/>
      <sz val="14"/>
      <name val="方正黑体_GBK"/>
      <charset val="134"/>
    </font>
    <font>
      <b/>
      <sz val="14"/>
      <color theme="1"/>
      <name val="方正黑体_GBK"/>
      <charset val="134"/>
    </font>
    <font>
      <sz val="12"/>
      <name val="黑体"/>
      <charset val="134"/>
    </font>
    <font>
      <sz val="10"/>
      <name val="Times New Roman"/>
      <charset val="134"/>
    </font>
    <font>
      <sz val="12"/>
      <color indexed="8"/>
      <name val="方正黑体_GBK"/>
      <charset val="134"/>
    </font>
    <font>
      <sz val="22"/>
      <name val="方正小标宋_GBK"/>
      <charset val="204"/>
    </font>
    <font>
      <sz val="10"/>
      <color rgb="FF000000"/>
      <name val="Times New Roman"/>
      <charset val="204"/>
    </font>
    <font>
      <sz val="16"/>
      <name val="方正黑体_GBK"/>
      <charset val="134"/>
    </font>
    <font>
      <sz val="16"/>
      <name val="Times New Roman"/>
      <charset val="134"/>
    </font>
    <font>
      <sz val="24"/>
      <name val="方正小标宋_GBK"/>
      <charset val="204"/>
    </font>
    <font>
      <sz val="11"/>
      <color indexed="5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0"/>
      <name val="Arial"/>
      <charset val="134"/>
    </font>
    <font>
      <sz val="11"/>
      <color rgb="FF006100"/>
      <name val="宋体"/>
      <charset val="0"/>
      <scheme val="minor"/>
    </font>
    <font>
      <b/>
      <sz val="11"/>
      <color rgb="FFFFFFFF"/>
      <name val="宋体"/>
      <charset val="0"/>
      <scheme val="minor"/>
    </font>
    <font>
      <b/>
      <sz val="13"/>
      <color indexed="56"/>
      <name val="宋体"/>
      <charset val="134"/>
    </font>
    <font>
      <b/>
      <sz val="11"/>
      <color indexed="52"/>
      <name val="宋体"/>
      <charset val="134"/>
    </font>
    <font>
      <sz val="11"/>
      <color rgb="FFFF0000"/>
      <name val="宋体"/>
      <charset val="0"/>
      <scheme val="minor"/>
    </font>
    <font>
      <b/>
      <sz val="11"/>
      <color rgb="FF3F3F3F"/>
      <name val="宋体"/>
      <charset val="0"/>
      <scheme val="minor"/>
    </font>
    <font>
      <sz val="11"/>
      <color rgb="FF9C0006"/>
      <name val="宋体"/>
      <charset val="0"/>
      <scheme val="minor"/>
    </font>
    <font>
      <b/>
      <sz val="18"/>
      <color indexed="56"/>
      <name val="宋体"/>
      <charset val="134"/>
    </font>
    <font>
      <sz val="11"/>
      <color rgb="FF9C6500"/>
      <name val="宋体"/>
      <charset val="0"/>
      <scheme val="minor"/>
    </font>
    <font>
      <b/>
      <sz val="11"/>
      <color rgb="FFFA7D00"/>
      <name val="宋体"/>
      <charset val="0"/>
      <scheme val="minor"/>
    </font>
    <font>
      <u/>
      <sz val="11"/>
      <color rgb="FF0000FF"/>
      <name val="宋体"/>
      <charset val="0"/>
      <scheme val="minor"/>
    </font>
    <font>
      <b/>
      <sz val="11"/>
      <color indexed="8"/>
      <name val="宋体"/>
      <charset val="134"/>
    </font>
    <font>
      <u/>
      <sz val="11"/>
      <color rgb="FF800080"/>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indexed="63"/>
      <name val="宋体"/>
      <charset val="134"/>
    </font>
    <font>
      <sz val="11"/>
      <color indexed="60"/>
      <name val="宋体"/>
      <charset val="134"/>
    </font>
    <font>
      <b/>
      <sz val="11"/>
      <color indexed="56"/>
      <name val="宋体"/>
      <charset val="134"/>
    </font>
    <font>
      <sz val="11"/>
      <color indexed="10"/>
      <name val="宋体"/>
      <charset val="134"/>
    </font>
    <font>
      <i/>
      <sz val="11"/>
      <color indexed="23"/>
      <name val="宋体"/>
      <charset val="134"/>
    </font>
    <font>
      <b/>
      <sz val="11"/>
      <color indexed="9"/>
      <name val="宋体"/>
      <charset val="134"/>
    </font>
    <font>
      <sz val="11"/>
      <color indexed="62"/>
      <name val="宋体"/>
      <charset val="134"/>
    </font>
    <font>
      <sz val="11"/>
      <color indexed="17"/>
      <name val="宋体"/>
      <charset val="134"/>
    </font>
    <font>
      <sz val="11"/>
      <color indexed="8"/>
      <name val="宋体"/>
      <charset val="134"/>
    </font>
    <font>
      <sz val="11"/>
      <color indexed="20"/>
      <name val="宋体"/>
      <charset val="134"/>
    </font>
    <font>
      <b/>
      <sz val="15"/>
      <color indexed="56"/>
      <name val="宋体"/>
      <charset val="134"/>
    </font>
    <font>
      <sz val="16"/>
      <name val="Times New Roman"/>
      <charset val="204"/>
    </font>
    <font>
      <sz val="16"/>
      <name val="方正仿宋_GBK"/>
      <charset val="204"/>
    </font>
    <font>
      <sz val="16"/>
      <name val="方正小标宋_GBK"/>
      <charset val="204"/>
    </font>
    <font>
      <sz val="24"/>
      <name val="Times New Roman"/>
      <charset val="204"/>
    </font>
    <font>
      <sz val="18"/>
      <name val="方正小标宋_GBK"/>
      <charset val="204"/>
    </font>
  </fonts>
  <fills count="4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2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indexed="26"/>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indexed="43"/>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116">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61" fillId="15" borderId="0" applyNumberFormat="0" applyBorder="0" applyAlignment="0" applyProtection="0">
      <alignment vertical="center"/>
    </xf>
    <xf numFmtId="0" fontId="63"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8" fillId="17" borderId="13" applyNumberFormat="0" applyAlignment="0" applyProtection="0">
      <alignment vertical="center"/>
    </xf>
    <xf numFmtId="0" fontId="61" fillId="19" borderId="0" applyNumberFormat="0" applyBorder="0" applyAlignment="0" applyProtection="0">
      <alignment vertical="center"/>
    </xf>
    <xf numFmtId="0" fontId="71" fillId="22" borderId="0" applyNumberFormat="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62" fillId="25" borderId="0" applyNumberFormat="0" applyBorder="0" applyAlignment="0" applyProtection="0">
      <alignment vertical="center"/>
    </xf>
    <xf numFmtId="0" fontId="75" fillId="0" borderId="0" applyNumberFormat="0" applyFill="0" applyBorder="0" applyAlignment="0" applyProtection="0">
      <alignment vertical="center"/>
    </xf>
    <xf numFmtId="0" fontId="76" fillId="0" borderId="15" applyNumberFormat="0" applyFill="0" applyAlignment="0" applyProtection="0">
      <alignment vertical="center"/>
    </xf>
    <xf numFmtId="9"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3" fillId="0" borderId="0">
      <alignment vertical="center"/>
    </xf>
    <xf numFmtId="0" fontId="0" fillId="29" borderId="17" applyNumberFormat="0" applyFont="0" applyAlignment="0" applyProtection="0">
      <alignment vertical="center"/>
    </xf>
    <xf numFmtId="0" fontId="62" fillId="32" borderId="0" applyNumberFormat="0" applyBorder="0" applyAlignment="0" applyProtection="0">
      <alignment vertical="center"/>
    </xf>
    <xf numFmtId="0" fontId="8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0" fillId="0" borderId="0">
      <alignment vertical="center"/>
    </xf>
    <xf numFmtId="0" fontId="3" fillId="28" borderId="16" applyNumberFormat="0" applyFont="0" applyAlignment="0" applyProtection="0">
      <alignment vertical="center"/>
    </xf>
    <xf numFmtId="0" fontId="83" fillId="0" borderId="20" applyNumberFormat="0" applyFill="0" applyAlignment="0" applyProtection="0">
      <alignment vertical="center"/>
    </xf>
    <xf numFmtId="0" fontId="64" fillId="0" borderId="0"/>
    <xf numFmtId="0" fontId="84" fillId="0" borderId="20" applyNumberFormat="0" applyFill="0" applyAlignment="0" applyProtection="0">
      <alignment vertical="center"/>
    </xf>
    <xf numFmtId="0" fontId="62" fillId="5" borderId="0" applyNumberFormat="0" applyBorder="0" applyAlignment="0" applyProtection="0">
      <alignment vertical="center"/>
    </xf>
    <xf numFmtId="0" fontId="81" fillId="0" borderId="21" applyNumberFormat="0" applyFill="0" applyAlignment="0" applyProtection="0">
      <alignment vertical="center"/>
    </xf>
    <xf numFmtId="0" fontId="62" fillId="35" borderId="0" applyNumberFormat="0" applyBorder="0" applyAlignment="0" applyProtection="0">
      <alignment vertical="center"/>
    </xf>
    <xf numFmtId="0" fontId="70" fillId="21" borderId="14" applyNumberFormat="0" applyAlignment="0" applyProtection="0">
      <alignment vertical="center"/>
    </xf>
    <xf numFmtId="0" fontId="74" fillId="21" borderId="10" applyNumberFormat="0" applyAlignment="0" applyProtection="0">
      <alignment vertical="center"/>
    </xf>
    <xf numFmtId="0" fontId="66" fillId="14" borderId="11" applyNumberFormat="0" applyAlignment="0" applyProtection="0">
      <alignment vertical="center"/>
    </xf>
    <xf numFmtId="0" fontId="61" fillId="27" borderId="0" applyNumberFormat="0" applyBorder="0" applyAlignment="0" applyProtection="0">
      <alignment vertical="center"/>
    </xf>
    <xf numFmtId="0" fontId="62" fillId="20" borderId="0" applyNumberFormat="0" applyBorder="0" applyAlignment="0" applyProtection="0">
      <alignment vertical="center"/>
    </xf>
    <xf numFmtId="0" fontId="79" fillId="0" borderId="18" applyNumberFormat="0" applyFill="0" applyAlignment="0" applyProtection="0">
      <alignment vertical="center"/>
    </xf>
    <xf numFmtId="0" fontId="80" fillId="0" borderId="19" applyNumberFormat="0" applyFill="0" applyAlignment="0" applyProtection="0">
      <alignment vertical="center"/>
    </xf>
    <xf numFmtId="0" fontId="65" fillId="11" borderId="0" applyNumberFormat="0" applyBorder="0" applyAlignment="0" applyProtection="0">
      <alignment vertical="center"/>
    </xf>
    <xf numFmtId="0" fontId="73" fillId="24" borderId="0" applyNumberFormat="0" applyBorder="0" applyAlignment="0" applyProtection="0">
      <alignment vertical="center"/>
    </xf>
    <xf numFmtId="0" fontId="61" fillId="9" borderId="0" applyNumberFormat="0" applyBorder="0" applyAlignment="0" applyProtection="0">
      <alignment vertical="center"/>
    </xf>
    <xf numFmtId="0" fontId="62" fillId="8" borderId="0" applyNumberFormat="0" applyBorder="0" applyAlignment="0" applyProtection="0">
      <alignment vertical="center"/>
    </xf>
    <xf numFmtId="0" fontId="61" fillId="16" borderId="0" applyNumberFormat="0" applyBorder="0" applyAlignment="0" applyProtection="0">
      <alignment vertical="center"/>
    </xf>
    <xf numFmtId="0" fontId="61" fillId="34" borderId="0" applyNumberFormat="0" applyBorder="0" applyAlignment="0" applyProtection="0">
      <alignment vertical="center"/>
    </xf>
    <xf numFmtId="0" fontId="85" fillId="17" borderId="22" applyNumberFormat="0" applyAlignment="0" applyProtection="0">
      <alignment vertical="center"/>
    </xf>
    <xf numFmtId="0" fontId="61" fillId="23" borderId="0" applyNumberFormat="0" applyBorder="0" applyAlignment="0" applyProtection="0">
      <alignment vertical="center"/>
    </xf>
    <xf numFmtId="0" fontId="61" fillId="13" borderId="0" applyNumberFormat="0" applyBorder="0" applyAlignment="0" applyProtection="0">
      <alignment vertical="center"/>
    </xf>
    <xf numFmtId="41" fontId="3" fillId="0" borderId="0" applyFont="0" applyFill="0" applyBorder="0" applyAlignment="0" applyProtection="0"/>
    <xf numFmtId="0" fontId="62" fillId="33" borderId="0" applyNumberFormat="0" applyBorder="0" applyAlignment="0" applyProtection="0">
      <alignment vertical="center"/>
    </xf>
    <xf numFmtId="41" fontId="0" fillId="0" borderId="0" applyFont="0" applyFill="0" applyBorder="0" applyAlignment="0" applyProtection="0">
      <alignment vertical="center"/>
    </xf>
    <xf numFmtId="0" fontId="62" fillId="6" borderId="0" applyNumberFormat="0" applyBorder="0" applyAlignment="0" applyProtection="0">
      <alignment vertical="center"/>
    </xf>
    <xf numFmtId="0" fontId="61" fillId="31" borderId="0" applyNumberFormat="0" applyBorder="0" applyAlignment="0" applyProtection="0">
      <alignment vertical="center"/>
    </xf>
    <xf numFmtId="0" fontId="61" fillId="4" borderId="0" applyNumberFormat="0" applyBorder="0" applyAlignment="0" applyProtection="0">
      <alignment vertical="center"/>
    </xf>
    <xf numFmtId="41" fontId="3" fillId="0" borderId="0" applyFont="0" applyFill="0" applyBorder="0" applyAlignment="0" applyProtection="0"/>
    <xf numFmtId="0" fontId="62" fillId="26" borderId="0" applyNumberFormat="0" applyBorder="0" applyAlignment="0" applyProtection="0">
      <alignment vertical="center"/>
    </xf>
    <xf numFmtId="0" fontId="61" fillId="36" borderId="0" applyNumberFormat="0" applyBorder="0" applyAlignment="0" applyProtection="0">
      <alignment vertical="center"/>
    </xf>
    <xf numFmtId="0" fontId="62" fillId="30" borderId="0" applyNumberFormat="0" applyBorder="0" applyAlignment="0" applyProtection="0">
      <alignment vertical="center"/>
    </xf>
    <xf numFmtId="41" fontId="3" fillId="0" borderId="0" applyFont="0" applyFill="0" applyBorder="0" applyAlignment="0" applyProtection="0"/>
    <xf numFmtId="0" fontId="62" fillId="12" borderId="0" applyNumberFormat="0" applyBorder="0" applyAlignment="0" applyProtection="0">
      <alignment vertical="center"/>
    </xf>
    <xf numFmtId="0" fontId="86" fillId="37" borderId="0" applyNumberFormat="0" applyBorder="0" applyAlignment="0" applyProtection="0">
      <alignment vertical="center"/>
    </xf>
    <xf numFmtId="0" fontId="61" fillId="18" borderId="0" applyNumberFormat="0" applyBorder="0" applyAlignment="0" applyProtection="0">
      <alignment vertical="center"/>
    </xf>
    <xf numFmtId="0" fontId="62" fillId="10" borderId="0" applyNumberFormat="0" applyBorder="0" applyAlignment="0" applyProtection="0">
      <alignment vertical="center"/>
    </xf>
    <xf numFmtId="0" fontId="60" fillId="0" borderId="9" applyNumberFormat="0" applyFill="0" applyAlignment="0" applyProtection="0">
      <alignment vertical="center"/>
    </xf>
    <xf numFmtId="0" fontId="87" fillId="0" borderId="0" applyNumberFormat="0" applyFill="0" applyBorder="0" applyAlignment="0" applyProtection="0">
      <alignment vertical="center"/>
    </xf>
    <xf numFmtId="0" fontId="28" fillId="0" borderId="0"/>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20" fillId="0" borderId="0">
      <alignment vertical="center"/>
    </xf>
    <xf numFmtId="0" fontId="90" fillId="38" borderId="23" applyNumberFormat="0" applyAlignment="0" applyProtection="0">
      <alignment vertical="center"/>
    </xf>
    <xf numFmtId="43" fontId="3" fillId="0" borderId="0" applyFont="0" applyFill="0" applyBorder="0" applyAlignment="0" applyProtection="0"/>
    <xf numFmtId="0" fontId="3" fillId="0" borderId="0"/>
    <xf numFmtId="0" fontId="64" fillId="0" borderId="0"/>
    <xf numFmtId="0" fontId="3" fillId="0" borderId="0"/>
    <xf numFmtId="0" fontId="3" fillId="0" borderId="0"/>
    <xf numFmtId="41"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0" fontId="87" fillId="0" borderId="24" applyNumberFormat="0" applyFill="0" applyAlignment="0" applyProtection="0">
      <alignment vertical="center"/>
    </xf>
    <xf numFmtId="0" fontId="3" fillId="0" borderId="0">
      <alignment vertical="center"/>
    </xf>
    <xf numFmtId="0" fontId="0" fillId="0" borderId="0">
      <alignment vertical="center"/>
    </xf>
    <xf numFmtId="0" fontId="91" fillId="39" borderId="13" applyNumberFormat="0" applyAlignment="0" applyProtection="0">
      <alignment vertical="center"/>
    </xf>
    <xf numFmtId="0" fontId="3" fillId="0" borderId="0"/>
    <xf numFmtId="0" fontId="92" fillId="40" borderId="0" applyNumberFormat="0" applyBorder="0" applyAlignment="0" applyProtection="0">
      <alignment vertical="center"/>
    </xf>
    <xf numFmtId="41" fontId="0" fillId="0" borderId="0" applyFont="0" applyFill="0" applyBorder="0" applyAlignment="0" applyProtection="0">
      <alignment vertical="center"/>
    </xf>
    <xf numFmtId="0" fontId="93" fillId="0" borderId="0">
      <alignment vertical="center"/>
    </xf>
    <xf numFmtId="0" fontId="0" fillId="0" borderId="0">
      <alignment vertical="center"/>
    </xf>
    <xf numFmtId="0" fontId="94" fillId="41" borderId="0" applyNumberFormat="0" applyBorder="0" applyAlignment="0" applyProtection="0">
      <alignment vertical="center"/>
    </xf>
    <xf numFmtId="0" fontId="95" fillId="0" borderId="25" applyNumberFormat="0" applyFill="0" applyAlignment="0" applyProtection="0">
      <alignment vertical="center"/>
    </xf>
    <xf numFmtId="0" fontId="0" fillId="0" borderId="0">
      <alignment vertical="center"/>
    </xf>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64" fillId="0" borderId="0"/>
    <xf numFmtId="0" fontId="0" fillId="0" borderId="0"/>
    <xf numFmtId="0" fontId="3" fillId="0" borderId="0" applyFont="0" applyFill="0" applyBorder="0" applyAlignment="0" applyProtection="0"/>
    <xf numFmtId="0" fontId="0" fillId="0" borderId="0">
      <alignment vertical="center"/>
    </xf>
    <xf numFmtId="0" fontId="3" fillId="0" borderId="0">
      <alignment vertical="center"/>
    </xf>
    <xf numFmtId="0" fontId="0" fillId="0" borderId="0">
      <alignment vertical="center"/>
    </xf>
    <xf numFmtId="0" fontId="67" fillId="0" borderId="12" applyNumberFormat="0" applyFill="0" applyAlignment="0" applyProtection="0">
      <alignment vertical="center"/>
    </xf>
    <xf numFmtId="0" fontId="3" fillId="0" borderId="0">
      <alignment vertical="center"/>
    </xf>
    <xf numFmtId="41" fontId="3" fillId="0" borderId="0" applyFont="0" applyFill="0" applyBorder="0" applyAlignment="0" applyProtection="0">
      <alignment vertical="center"/>
    </xf>
    <xf numFmtId="0" fontId="3" fillId="0" borderId="0"/>
    <xf numFmtId="0" fontId="3" fillId="0" borderId="0"/>
    <xf numFmtId="0" fontId="20" fillId="0" borderId="0">
      <alignment vertical="center"/>
    </xf>
    <xf numFmtId="0" fontId="3" fillId="0" borderId="0">
      <alignment vertical="center"/>
    </xf>
    <xf numFmtId="0" fontId="0" fillId="0" borderId="0">
      <alignment vertical="center"/>
    </xf>
    <xf numFmtId="43" fontId="3" fillId="0" borderId="0" applyFont="0" applyFill="0" applyBorder="0" applyAlignment="0" applyProtection="0"/>
    <xf numFmtId="0" fontId="0" fillId="0" borderId="0"/>
    <xf numFmtId="43" fontId="3" fillId="0" borderId="0" applyFont="0" applyFill="0" applyBorder="0" applyAlignment="0" applyProtection="0">
      <alignment vertical="center"/>
    </xf>
    <xf numFmtId="0" fontId="3" fillId="0" borderId="0"/>
    <xf numFmtId="0" fontId="0" fillId="0" borderId="0">
      <alignment vertical="center"/>
    </xf>
  </cellStyleXfs>
  <cellXfs count="281">
    <xf numFmtId="0" fontId="0" fillId="0" borderId="0" xfId="0">
      <alignment vertical="center"/>
    </xf>
    <xf numFmtId="0" fontId="1" fillId="0" borderId="0" xfId="68" applyFont="1" applyFill="1" applyBorder="1" applyAlignment="1">
      <alignment vertical="center"/>
    </xf>
    <xf numFmtId="0" fontId="2" fillId="0" borderId="0" xfId="68" applyFont="1" applyFill="1" applyBorder="1" applyAlignment="1">
      <alignment vertical="center"/>
    </xf>
    <xf numFmtId="0" fontId="3" fillId="0" borderId="0" xfId="0" applyFont="1" applyFill="1" applyBorder="1" applyAlignment="1">
      <alignment vertical="center"/>
    </xf>
    <xf numFmtId="0" fontId="4" fillId="0" borderId="0" xfId="68" applyFont="1" applyFill="1" applyBorder="1" applyAlignment="1">
      <alignment horizontal="left" vertical="center" wrapText="1"/>
    </xf>
    <xf numFmtId="0" fontId="5" fillId="0" borderId="0" xfId="68" applyFont="1" applyFill="1" applyBorder="1" applyAlignment="1">
      <alignment horizontal="center" vertical="center" wrapText="1"/>
    </xf>
    <xf numFmtId="0" fontId="6" fillId="0" borderId="0" xfId="68" applyFont="1" applyFill="1" applyBorder="1" applyAlignment="1">
      <alignment vertical="center"/>
    </xf>
    <xf numFmtId="0" fontId="7" fillId="0" borderId="0" xfId="68" applyFont="1" applyFill="1" applyBorder="1" applyAlignment="1">
      <alignment horizontal="right" vertical="center" wrapText="1"/>
    </xf>
    <xf numFmtId="0" fontId="8" fillId="0" borderId="1" xfId="68" applyFont="1" applyFill="1" applyBorder="1" applyAlignment="1">
      <alignment horizontal="center" vertical="center" wrapText="1"/>
    </xf>
    <xf numFmtId="0" fontId="9" fillId="0" borderId="1" xfId="68" applyFont="1" applyFill="1" applyBorder="1" applyAlignment="1">
      <alignment horizontal="left" vertical="center" wrapText="1"/>
    </xf>
    <xf numFmtId="0" fontId="7" fillId="0" borderId="1" xfId="68" applyFont="1" applyFill="1" applyBorder="1" applyAlignment="1">
      <alignment horizontal="center" vertical="center" wrapText="1"/>
    </xf>
    <xf numFmtId="0" fontId="7" fillId="0" borderId="1" xfId="68" applyFont="1" applyFill="1" applyBorder="1" applyAlignment="1">
      <alignment horizontal="left" vertical="center" wrapText="1"/>
    </xf>
    <xf numFmtId="176" fontId="7" fillId="0" borderId="1" xfId="68" applyNumberFormat="1" applyFont="1" applyFill="1" applyBorder="1" applyAlignment="1">
      <alignment horizontal="center" vertical="center" wrapText="1"/>
    </xf>
    <xf numFmtId="2" fontId="7" fillId="0" borderId="1" xfId="68" applyNumberFormat="1" applyFont="1" applyFill="1" applyBorder="1" applyAlignment="1">
      <alignment horizontal="center" vertical="center" wrapText="1"/>
    </xf>
    <xf numFmtId="0" fontId="10" fillId="0" borderId="0" xfId="0" applyFo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11" fillId="0" borderId="0" xfId="86" applyFont="1" applyFill="1" applyAlignment="1">
      <alignment horizontal="left" vertical="center"/>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right"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top" wrapText="1"/>
    </xf>
    <xf numFmtId="0" fontId="16" fillId="0" borderId="1" xfId="0" applyFont="1" applyBorder="1" applyAlignment="1">
      <alignment horizontal="right" vertical="center" wrapText="1"/>
    </xf>
    <xf numFmtId="0" fontId="7" fillId="0" borderId="1" xfId="7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Border="1" applyAlignment="1">
      <alignment horizontal="center" vertical="top" wrapText="1"/>
    </xf>
    <xf numFmtId="177" fontId="7" fillId="0" borderId="1" xfId="71" applyNumberFormat="1" applyFont="1" applyFill="1" applyBorder="1" applyAlignment="1">
      <alignment horizontal="right" vertical="center" wrapText="1"/>
    </xf>
    <xf numFmtId="177" fontId="7" fillId="0" borderId="1" xfId="0" applyNumberFormat="1" applyFont="1" applyFill="1" applyBorder="1" applyAlignment="1">
      <alignment horizontal="right" vertical="center" wrapText="1"/>
    </xf>
    <xf numFmtId="0" fontId="7" fillId="0" borderId="1" xfId="71" applyNumberFormat="1" applyFont="1" applyFill="1" applyBorder="1" applyAlignment="1">
      <alignment horizontal="center" vertical="center" wrapText="1"/>
    </xf>
    <xf numFmtId="177" fontId="15" fillId="0" borderId="3" xfId="0" applyNumberFormat="1" applyFont="1" applyFill="1" applyBorder="1" applyAlignment="1">
      <alignment horizontal="right" vertical="center" wrapText="1"/>
    </xf>
    <xf numFmtId="178" fontId="7"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0" fontId="18" fillId="0" borderId="0" xfId="68" applyFont="1">
      <alignment vertical="center"/>
    </xf>
    <xf numFmtId="0" fontId="19" fillId="0" borderId="0" xfId="68" applyFont="1">
      <alignment vertical="center"/>
    </xf>
    <xf numFmtId="0" fontId="20" fillId="0" borderId="0" xfId="68">
      <alignment vertical="center"/>
    </xf>
    <xf numFmtId="0" fontId="21" fillId="0" borderId="0" xfId="86" applyFont="1" applyFill="1" applyAlignment="1">
      <alignment horizontal="left" vertical="center"/>
    </xf>
    <xf numFmtId="0" fontId="22" fillId="0" borderId="0" xfId="68" applyFont="1" applyBorder="1" applyAlignment="1">
      <alignment horizontal="center" vertical="center" wrapText="1"/>
    </xf>
    <xf numFmtId="0" fontId="23" fillId="0" borderId="0" xfId="68" applyFont="1" applyBorder="1" applyAlignment="1">
      <alignment vertical="center" wrapText="1"/>
    </xf>
    <xf numFmtId="0" fontId="24" fillId="0" borderId="0" xfId="68" applyFont="1" applyAlignment="1">
      <alignment horizontal="right" vertical="center" wrapText="1"/>
    </xf>
    <xf numFmtId="0" fontId="25" fillId="0" borderId="1" xfId="68" applyFont="1" applyBorder="1" applyAlignment="1">
      <alignment horizontal="center" vertical="center" wrapText="1"/>
    </xf>
    <xf numFmtId="0" fontId="25" fillId="0" borderId="1" xfId="68" applyFont="1" applyBorder="1" applyAlignment="1">
      <alignment vertical="center" wrapText="1"/>
    </xf>
    <xf numFmtId="0" fontId="9" fillId="0" borderId="1" xfId="68" applyFont="1" applyBorder="1" applyAlignment="1">
      <alignment horizontal="center" vertical="center" wrapText="1"/>
    </xf>
    <xf numFmtId="0" fontId="6" fillId="0" borderId="1" xfId="68" applyFont="1" applyBorder="1" applyAlignment="1">
      <alignment horizontal="left" vertical="center" indent="1"/>
    </xf>
    <xf numFmtId="177" fontId="6" fillId="0" borderId="1" xfId="68" applyNumberFormat="1" applyFont="1" applyFill="1" applyBorder="1" applyAlignment="1">
      <alignment horizontal="center" vertical="center"/>
    </xf>
    <xf numFmtId="177" fontId="26" fillId="0" borderId="1" xfId="0" applyNumberFormat="1" applyFont="1" applyFill="1" applyBorder="1" applyAlignment="1">
      <alignment horizontal="center" vertical="center" wrapText="1"/>
    </xf>
    <xf numFmtId="0" fontId="7" fillId="0" borderId="0" xfId="68" applyFont="1" applyBorder="1" applyAlignment="1">
      <alignment vertical="center" wrapText="1"/>
    </xf>
    <xf numFmtId="0" fontId="3" fillId="0" borderId="0" xfId="0" applyFont="1" applyFill="1" applyBorder="1" applyAlignment="1"/>
    <xf numFmtId="0" fontId="27" fillId="0" borderId="0"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horizontal="right" vertical="center"/>
    </xf>
    <xf numFmtId="0" fontId="29" fillId="0" borderId="1"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vertical="center" wrapText="1"/>
    </xf>
    <xf numFmtId="3" fontId="28" fillId="0" borderId="1" xfId="0" applyNumberFormat="1" applyFont="1" applyFill="1" applyBorder="1" applyAlignment="1" applyProtection="1">
      <alignment horizontal="right" vertical="center"/>
    </xf>
    <xf numFmtId="0" fontId="28" fillId="0" borderId="1" xfId="0" applyNumberFormat="1" applyFont="1" applyFill="1" applyBorder="1" applyAlignment="1" applyProtection="1">
      <alignment vertical="center"/>
    </xf>
    <xf numFmtId="0" fontId="28" fillId="0" borderId="4" xfId="0" applyFont="1" applyFill="1" applyBorder="1" applyAlignment="1">
      <alignment horizontal="left"/>
    </xf>
    <xf numFmtId="0" fontId="12" fillId="0" borderId="0" xfId="0" applyFont="1" applyAlignment="1">
      <alignment horizontal="center" vertical="center"/>
    </xf>
    <xf numFmtId="0" fontId="4" fillId="0" borderId="0" xfId="0" applyFont="1" applyAlignment="1">
      <alignment horizontal="left" vertical="justify" wrapText="1"/>
    </xf>
    <xf numFmtId="0" fontId="30" fillId="0" borderId="0" xfId="0" applyFont="1" applyAlignment="1">
      <alignment horizontal="left" vertical="justify" wrapText="1"/>
    </xf>
    <xf numFmtId="0" fontId="31" fillId="3" borderId="0" xfId="110" applyFont="1" applyFill="1" applyAlignment="1"/>
    <xf numFmtId="0" fontId="32" fillId="3" borderId="0" xfId="110" applyFont="1" applyFill="1" applyAlignment="1"/>
    <xf numFmtId="0" fontId="7" fillId="3" borderId="0" xfId="110" applyFont="1" applyFill="1" applyAlignment="1"/>
    <xf numFmtId="179" fontId="0" fillId="3" borderId="0" xfId="110" applyNumberFormat="1" applyFill="1" applyAlignment="1"/>
    <xf numFmtId="180" fontId="0" fillId="3" borderId="0" xfId="110" applyNumberFormat="1" applyFill="1" applyAlignment="1"/>
    <xf numFmtId="0" fontId="0" fillId="3" borderId="0" xfId="110" applyFill="1" applyAlignment="1"/>
    <xf numFmtId="0" fontId="21" fillId="3" borderId="0" xfId="86" applyFont="1" applyFill="1" applyAlignment="1">
      <alignment vertical="center"/>
    </xf>
    <xf numFmtId="0" fontId="21" fillId="3" borderId="0" xfId="86" applyFont="1" applyFill="1" applyAlignment="1">
      <alignment horizontal="left" vertical="center"/>
    </xf>
    <xf numFmtId="0" fontId="12" fillId="3" borderId="0" xfId="86" applyFont="1" applyFill="1" applyAlignment="1">
      <alignment horizontal="center" vertical="center"/>
    </xf>
    <xf numFmtId="0" fontId="33" fillId="3" borderId="0" xfId="110" applyFont="1" applyFill="1" applyAlignment="1">
      <alignment horizontal="center" vertical="center"/>
    </xf>
    <xf numFmtId="0" fontId="31" fillId="3" borderId="5" xfId="110" applyFont="1" applyFill="1" applyBorder="1" applyAlignment="1">
      <alignment vertical="center"/>
    </xf>
    <xf numFmtId="0" fontId="25" fillId="3" borderId="1" xfId="106" applyFont="1" applyFill="1" applyBorder="1" applyAlignment="1">
      <alignment horizontal="center" vertical="center"/>
    </xf>
    <xf numFmtId="180" fontId="25" fillId="3" borderId="1" xfId="72" applyNumberFormat="1" applyFont="1" applyFill="1" applyBorder="1" applyAlignment="1" applyProtection="1">
      <alignment horizontal="center" vertical="center" wrapText="1"/>
      <protection locked="0"/>
    </xf>
    <xf numFmtId="0" fontId="25" fillId="3" borderId="1" xfId="72" applyFont="1" applyFill="1" applyBorder="1" applyAlignment="1" applyProtection="1">
      <alignment horizontal="center" vertical="center" wrapText="1"/>
      <protection locked="0"/>
    </xf>
    <xf numFmtId="0" fontId="34" fillId="3" borderId="1" xfId="106" applyFont="1" applyFill="1" applyBorder="1" applyAlignment="1">
      <alignment horizontal="center" vertical="center"/>
    </xf>
    <xf numFmtId="181" fontId="15" fillId="0" borderId="1" xfId="0" applyNumberFormat="1" applyFont="1" applyBorder="1" applyAlignment="1">
      <alignment horizontal="right" vertical="center"/>
    </xf>
    <xf numFmtId="181" fontId="7" fillId="3" borderId="1" xfId="110" applyNumberFormat="1" applyFont="1" applyFill="1" applyBorder="1" applyAlignment="1">
      <alignment horizontal="right" vertical="center"/>
    </xf>
    <xf numFmtId="181" fontId="7" fillId="3" borderId="1" xfId="110" applyNumberFormat="1" applyFont="1" applyFill="1" applyBorder="1" applyAlignment="1">
      <alignment horizontal="right"/>
    </xf>
    <xf numFmtId="179" fontId="34" fillId="3" borderId="1" xfId="110" applyNumberFormat="1" applyFont="1" applyFill="1" applyBorder="1" applyAlignment="1">
      <alignment vertical="center"/>
    </xf>
    <xf numFmtId="182" fontId="26" fillId="3" borderId="1" xfId="15" applyNumberFormat="1" applyFont="1" applyFill="1" applyBorder="1" applyAlignment="1" applyProtection="1">
      <alignment vertical="center"/>
    </xf>
    <xf numFmtId="0" fontId="26" fillId="3" borderId="1" xfId="110" applyFont="1" applyFill="1" applyBorder="1">
      <alignment vertical="center"/>
    </xf>
    <xf numFmtId="181" fontId="7" fillId="3" borderId="1" xfId="84" applyNumberFormat="1" applyFont="1" applyFill="1" applyBorder="1" applyAlignment="1">
      <alignment horizontal="right" vertical="center"/>
    </xf>
    <xf numFmtId="181" fontId="26" fillId="3" borderId="1" xfId="110" applyNumberFormat="1" applyFont="1" applyFill="1" applyBorder="1" applyAlignment="1">
      <alignment horizontal="right" vertical="center"/>
    </xf>
    <xf numFmtId="0" fontId="26" fillId="3" borderId="1" xfId="110" applyFont="1" applyFill="1" applyBorder="1" applyAlignment="1">
      <alignment vertical="center" wrapText="1"/>
    </xf>
    <xf numFmtId="3" fontId="7" fillId="3" borderId="1" xfId="0" applyNumberFormat="1" applyFont="1" applyFill="1" applyBorder="1" applyAlignment="1" applyProtection="1">
      <alignment horizontal="left" vertical="center" wrapText="1" indent="1"/>
    </xf>
    <xf numFmtId="0" fontId="34" fillId="3" borderId="1" xfId="110" applyFont="1" applyFill="1" applyBorder="1" applyAlignment="1">
      <alignment vertical="center"/>
    </xf>
    <xf numFmtId="181" fontId="26" fillId="3" borderId="1" xfId="86" applyNumberFormat="1" applyFont="1" applyFill="1" applyBorder="1" applyAlignment="1">
      <alignment horizontal="right" vertical="center"/>
    </xf>
    <xf numFmtId="0" fontId="7" fillId="3" borderId="1" xfId="0" applyFont="1" applyFill="1" applyBorder="1" applyAlignment="1">
      <alignment horizontal="left" vertical="center"/>
    </xf>
    <xf numFmtId="0" fontId="26" fillId="3" borderId="0" xfId="110" applyFont="1" applyFill="1" applyAlignment="1">
      <alignment horizontal="left" vertical="center" wrapText="1"/>
    </xf>
    <xf numFmtId="180" fontId="0" fillId="3" borderId="0" xfId="110" applyNumberFormat="1" applyFill="1" applyAlignment="1">
      <alignment horizontal="center" vertical="center"/>
    </xf>
    <xf numFmtId="0" fontId="31" fillId="3" borderId="0" xfId="110" applyFont="1" applyFill="1" applyAlignment="1">
      <alignment horizontal="center" vertical="center"/>
    </xf>
    <xf numFmtId="0" fontId="25" fillId="3" borderId="1" xfId="86" applyFont="1" applyFill="1" applyBorder="1" applyAlignment="1">
      <alignment horizontal="center" vertical="center"/>
    </xf>
    <xf numFmtId="0" fontId="34" fillId="3" borderId="1" xfId="86" applyFont="1" applyFill="1" applyBorder="1" applyAlignment="1">
      <alignment horizontal="center" vertical="center"/>
    </xf>
    <xf numFmtId="183" fontId="7" fillId="3" borderId="1" xfId="15" applyNumberFormat="1" applyFont="1" applyFill="1" applyBorder="1" applyAlignment="1" applyProtection="1">
      <alignment horizontal="right" vertical="center"/>
    </xf>
    <xf numFmtId="181" fontId="7" fillId="3" borderId="1" xfId="106" applyNumberFormat="1" applyFont="1" applyFill="1" applyBorder="1" applyAlignment="1">
      <alignment horizontal="right" vertical="center"/>
    </xf>
    <xf numFmtId="180" fontId="7" fillId="3" borderId="0" xfId="110" applyNumberFormat="1" applyFont="1" applyFill="1" applyAlignment="1"/>
    <xf numFmtId="179" fontId="32" fillId="0" borderId="0" xfId="0" applyNumberFormat="1" applyFont="1" applyFill="1" applyAlignment="1">
      <alignment vertical="center"/>
    </xf>
    <xf numFmtId="180" fontId="35" fillId="0" borderId="0" xfId="0" applyNumberFormat="1" applyFont="1" applyFill="1" applyAlignment="1">
      <alignment horizontal="right"/>
    </xf>
    <xf numFmtId="0" fontId="32" fillId="0" borderId="0" xfId="0" applyFont="1" applyFill="1" applyAlignment="1"/>
    <xf numFmtId="0" fontId="12" fillId="0" borderId="0" xfId="86" applyFont="1" applyFill="1" applyAlignment="1">
      <alignment horizontal="center" vertical="center"/>
    </xf>
    <xf numFmtId="0" fontId="36" fillId="0" borderId="0" xfId="86" applyFont="1" applyFill="1" applyAlignment="1">
      <alignment horizontal="center" vertical="center"/>
    </xf>
    <xf numFmtId="0" fontId="37" fillId="0" borderId="0" xfId="86" applyFont="1" applyFill="1" applyAlignment="1">
      <alignment horizontal="right" vertical="center"/>
    </xf>
    <xf numFmtId="0" fontId="38" fillId="3" borderId="5" xfId="86" applyFont="1" applyFill="1" applyBorder="1" applyAlignment="1">
      <alignment vertical="center"/>
    </xf>
    <xf numFmtId="178" fontId="24" fillId="3" borderId="0" xfId="0" applyNumberFormat="1" applyFont="1" applyFill="1" applyBorder="1" applyAlignment="1" applyProtection="1">
      <alignment horizontal="right" vertical="center"/>
      <protection locked="0"/>
    </xf>
    <xf numFmtId="0" fontId="39" fillId="0" borderId="1" xfId="0" applyFont="1" applyBorder="1" applyAlignment="1">
      <alignment horizontal="center" vertical="center"/>
    </xf>
    <xf numFmtId="3" fontId="9" fillId="0" borderId="1" xfId="0" applyNumberFormat="1" applyFont="1" applyFill="1" applyBorder="1" applyAlignment="1" applyProtection="1">
      <alignment vertical="center" wrapText="1"/>
    </xf>
    <xf numFmtId="181" fontId="7" fillId="0" borderId="1" xfId="10" applyNumberFormat="1" applyFont="1" applyFill="1" applyBorder="1" applyAlignment="1" applyProtection="1">
      <alignment vertical="center"/>
    </xf>
    <xf numFmtId="3" fontId="7" fillId="0" borderId="1" xfId="0" applyNumberFormat="1" applyFont="1" applyFill="1" applyBorder="1" applyAlignment="1" applyProtection="1">
      <alignment horizontal="left" vertical="center" wrapText="1" indent="1"/>
    </xf>
    <xf numFmtId="0" fontId="26" fillId="0" borderId="0" xfId="95" applyFont="1" applyFill="1" applyBorder="1" applyAlignment="1">
      <alignment horizontal="left" vertical="center" wrapText="1"/>
    </xf>
    <xf numFmtId="0" fontId="0" fillId="0" borderId="0" xfId="95" applyFill="1" applyBorder="1" applyAlignment="1">
      <alignment horizontal="left" vertical="center" wrapText="1"/>
    </xf>
    <xf numFmtId="0" fontId="32" fillId="0" borderId="0" xfId="0" applyFont="1" applyFill="1" applyAlignment="1">
      <alignment vertical="center"/>
    </xf>
    <xf numFmtId="180" fontId="32" fillId="0" borderId="0" xfId="0" applyNumberFormat="1" applyFont="1" applyFill="1" applyAlignment="1"/>
    <xf numFmtId="0" fontId="21" fillId="0" borderId="0" xfId="86" applyFont="1" applyFill="1" applyAlignment="1">
      <alignment vertical="center"/>
    </xf>
    <xf numFmtId="180" fontId="36" fillId="0" borderId="0" xfId="86" applyNumberFormat="1" applyFont="1" applyFill="1" applyAlignment="1">
      <alignment horizontal="center" vertical="center"/>
    </xf>
    <xf numFmtId="3" fontId="9" fillId="0" borderId="1" xfId="0" applyNumberFormat="1" applyFont="1" applyFill="1" applyBorder="1" applyAlignment="1" applyProtection="1">
      <alignment vertical="center"/>
    </xf>
    <xf numFmtId="181" fontId="7" fillId="0" borderId="1" xfId="10" applyNumberFormat="1" applyFont="1" applyFill="1" applyBorder="1" applyAlignment="1">
      <alignment horizontal="right" vertical="center"/>
    </xf>
    <xf numFmtId="3" fontId="7" fillId="0" borderId="1" xfId="0" applyNumberFormat="1" applyFont="1" applyFill="1" applyBorder="1" applyAlignment="1" applyProtection="1">
      <alignment vertical="center"/>
    </xf>
    <xf numFmtId="0" fontId="7" fillId="0" borderId="1" xfId="0" applyFont="1" applyFill="1" applyBorder="1" applyAlignment="1">
      <alignment vertical="center"/>
    </xf>
    <xf numFmtId="0" fontId="40" fillId="0" borderId="0" xfId="106" applyFont="1" applyFill="1"/>
    <xf numFmtId="179" fontId="32" fillId="0" borderId="0" xfId="106" applyNumberFormat="1" applyFont="1" applyFill="1" applyAlignment="1">
      <alignment vertical="center"/>
    </xf>
    <xf numFmtId="0" fontId="32" fillId="0" borderId="0" xfId="106" applyFont="1" applyFill="1"/>
    <xf numFmtId="0" fontId="25" fillId="0" borderId="0" xfId="86" applyFont="1" applyFill="1" applyAlignment="1">
      <alignment horizontal="left" vertical="center"/>
    </xf>
    <xf numFmtId="0" fontId="22" fillId="0" borderId="0" xfId="86" applyFont="1" applyFill="1" applyAlignment="1">
      <alignment horizontal="center" vertical="center"/>
    </xf>
    <xf numFmtId="0" fontId="41" fillId="0" borderId="5" xfId="86" applyFont="1" applyFill="1" applyBorder="1" applyAlignment="1">
      <alignment horizontal="center" vertical="center"/>
    </xf>
    <xf numFmtId="0" fontId="24" fillId="0" borderId="0" xfId="86" applyFont="1" applyFill="1" applyBorder="1" applyAlignment="1">
      <alignment horizontal="right" vertical="center"/>
    </xf>
    <xf numFmtId="0" fontId="42" fillId="3" borderId="1" xfId="86" applyFont="1" applyFill="1" applyBorder="1" applyAlignment="1">
      <alignment vertical="center"/>
    </xf>
    <xf numFmtId="181" fontId="9" fillId="0" borderId="1" xfId="0" applyNumberFormat="1" applyFont="1" applyFill="1" applyBorder="1" applyAlignment="1" applyProtection="1">
      <alignment horizontal="right" vertical="center"/>
    </xf>
    <xf numFmtId="49" fontId="43" fillId="0" borderId="1" xfId="0" applyNumberFormat="1" applyFont="1" applyFill="1" applyBorder="1" applyAlignment="1" applyProtection="1">
      <alignment horizontal="left" vertical="center" indent="1"/>
    </xf>
    <xf numFmtId="49" fontId="26" fillId="0" borderId="1" xfId="0" applyNumberFormat="1" applyFont="1" applyFill="1" applyBorder="1" applyAlignment="1" applyProtection="1">
      <alignment horizontal="left" vertical="center" indent="1"/>
    </xf>
    <xf numFmtId="181" fontId="7" fillId="0" borderId="1" xfId="0" applyNumberFormat="1" applyFont="1" applyFill="1" applyBorder="1" applyAlignment="1" applyProtection="1">
      <alignment horizontal="right" vertical="center"/>
    </xf>
    <xf numFmtId="49" fontId="26" fillId="0" borderId="6" xfId="0" applyNumberFormat="1" applyFont="1" applyFill="1" applyBorder="1" applyAlignment="1" applyProtection="1">
      <alignment horizontal="left" vertical="center" indent="1"/>
    </xf>
    <xf numFmtId="181" fontId="7" fillId="0" borderId="6" xfId="0" applyNumberFormat="1" applyFont="1" applyFill="1" applyBorder="1" applyAlignment="1" applyProtection="1">
      <alignment horizontal="right" vertical="center"/>
    </xf>
    <xf numFmtId="0" fontId="7" fillId="0" borderId="0" xfId="86" applyFont="1" applyFill="1" applyAlignment="1">
      <alignment horizontal="left" vertical="center" wrapText="1"/>
    </xf>
    <xf numFmtId="0" fontId="32" fillId="0" borderId="0" xfId="71" applyFont="1" applyFill="1" applyAlignment="1"/>
    <xf numFmtId="0" fontId="7" fillId="0" borderId="0" xfId="71" applyFont="1" applyFill="1"/>
    <xf numFmtId="0" fontId="32" fillId="0" borderId="0" xfId="71" applyFont="1" applyFill="1" applyAlignment="1">
      <alignment vertical="center"/>
    </xf>
    <xf numFmtId="179" fontId="32" fillId="0" borderId="0" xfId="71" applyNumberFormat="1" applyFont="1" applyFill="1" applyAlignment="1">
      <alignment vertical="center"/>
    </xf>
    <xf numFmtId="180" fontId="32" fillId="0" borderId="0" xfId="71" applyNumberFormat="1" applyFont="1" applyFill="1"/>
    <xf numFmtId="0" fontId="32" fillId="0" borderId="0" xfId="71" applyFont="1" applyFill="1"/>
    <xf numFmtId="0" fontId="44" fillId="0" borderId="5" xfId="86" applyFont="1" applyFill="1" applyBorder="1" applyAlignment="1">
      <alignment vertical="center"/>
    </xf>
    <xf numFmtId="0" fontId="44" fillId="0" borderId="0" xfId="86" applyFont="1" applyFill="1" applyBorder="1" applyAlignment="1">
      <alignment vertical="center"/>
    </xf>
    <xf numFmtId="3" fontId="24" fillId="0" borderId="0" xfId="0" applyNumberFormat="1" applyFont="1" applyFill="1" applyBorder="1" applyAlignment="1" applyProtection="1">
      <alignment vertical="center"/>
    </xf>
    <xf numFmtId="0" fontId="25" fillId="0" borderId="1" xfId="71" applyFont="1" applyFill="1" applyBorder="1" applyAlignment="1">
      <alignment horizontal="center" vertical="center"/>
    </xf>
    <xf numFmtId="180" fontId="25" fillId="0" borderId="1" xfId="72" applyNumberFormat="1" applyFont="1" applyFill="1" applyBorder="1" applyAlignment="1" applyProtection="1">
      <alignment horizontal="center" vertical="center" wrapText="1"/>
      <protection locked="0"/>
    </xf>
    <xf numFmtId="0" fontId="25" fillId="0" borderId="1" xfId="72" applyFont="1" applyFill="1" applyBorder="1" applyAlignment="1" applyProtection="1">
      <alignment horizontal="center" vertical="center" wrapText="1"/>
      <protection locked="0"/>
    </xf>
    <xf numFmtId="0" fontId="34" fillId="0" borderId="1" xfId="71" applyFont="1" applyFill="1" applyBorder="1" applyAlignment="1">
      <alignment horizontal="center" vertical="center"/>
    </xf>
    <xf numFmtId="3" fontId="15" fillId="0" borderId="1" xfId="0" applyNumberFormat="1" applyFont="1" applyFill="1" applyBorder="1" applyAlignment="1">
      <alignment horizontal="right" vertical="center" wrapText="1"/>
    </xf>
    <xf numFmtId="183" fontId="26" fillId="0" borderId="1" xfId="15" applyNumberFormat="1" applyFont="1" applyFill="1" applyBorder="1" applyAlignment="1" applyProtection="1">
      <alignment vertical="center"/>
    </xf>
    <xf numFmtId="182" fontId="26" fillId="0" borderId="1" xfId="15" applyNumberFormat="1" applyFont="1" applyFill="1" applyBorder="1" applyAlignment="1" applyProtection="1">
      <alignment vertical="center"/>
    </xf>
    <xf numFmtId="0" fontId="34" fillId="0" borderId="1" xfId="71" applyFont="1" applyFill="1" applyBorder="1" applyAlignment="1">
      <alignment horizontal="left" vertical="center"/>
    </xf>
    <xf numFmtId="0" fontId="26" fillId="0" borderId="1" xfId="86" applyFont="1" applyFill="1" applyBorder="1">
      <alignment vertical="center"/>
    </xf>
    <xf numFmtId="178" fontId="26" fillId="0" borderId="1" xfId="86" applyNumberFormat="1" applyFont="1" applyFill="1" applyBorder="1" applyAlignment="1">
      <alignment horizontal="right" vertical="center"/>
    </xf>
    <xf numFmtId="181" fontId="15" fillId="0" borderId="1" xfId="0" applyNumberFormat="1" applyFont="1" applyFill="1" applyBorder="1" applyAlignment="1">
      <alignment horizontal="right" vertical="center" wrapText="1"/>
    </xf>
    <xf numFmtId="0" fontId="26" fillId="0" borderId="1" xfId="86" applyFont="1" applyFill="1" applyBorder="1" applyAlignment="1">
      <alignment horizontal="right" vertical="center"/>
    </xf>
    <xf numFmtId="180" fontId="7" fillId="0" borderId="1" xfId="71" applyNumberFormat="1" applyFont="1" applyFill="1" applyBorder="1" applyAlignment="1">
      <alignment horizontal="right" vertical="center"/>
    </xf>
    <xf numFmtId="0" fontId="7" fillId="0" borderId="1" xfId="71" applyFont="1" applyFill="1" applyBorder="1"/>
    <xf numFmtId="179" fontId="7" fillId="0" borderId="1" xfId="71" applyNumberFormat="1" applyFont="1" applyFill="1" applyBorder="1" applyAlignment="1">
      <alignment vertical="center"/>
    </xf>
    <xf numFmtId="181" fontId="7" fillId="0" borderId="1" xfId="71" applyNumberFormat="1" applyFont="1" applyFill="1" applyBorder="1" applyAlignment="1">
      <alignment horizontal="right" vertical="center"/>
    </xf>
    <xf numFmtId="0" fontId="7" fillId="0" borderId="1" xfId="0" applyFont="1" applyFill="1" applyBorder="1" applyAlignment="1">
      <alignment horizontal="left" vertical="center"/>
    </xf>
    <xf numFmtId="180" fontId="7" fillId="0" borderId="1" xfId="71" applyNumberFormat="1" applyFont="1" applyFill="1" applyBorder="1"/>
    <xf numFmtId="0" fontId="6" fillId="0" borderId="1" xfId="115" applyFont="1" applyFill="1" applyBorder="1">
      <alignment vertical="center"/>
    </xf>
    <xf numFmtId="0" fontId="6" fillId="0" borderId="1" xfId="115" applyFont="1" applyFill="1" applyBorder="1" applyAlignment="1">
      <alignment vertical="center" wrapText="1"/>
    </xf>
    <xf numFmtId="180" fontId="7" fillId="0" borderId="1" xfId="71" applyNumberFormat="1" applyFont="1" applyFill="1" applyBorder="1" applyAlignment="1">
      <alignment horizontal="right"/>
    </xf>
    <xf numFmtId="0" fontId="26" fillId="0" borderId="0" xfId="86" applyFont="1" applyFill="1" applyAlignment="1">
      <alignment horizontal="left" vertical="center" wrapText="1"/>
    </xf>
    <xf numFmtId="0" fontId="34" fillId="0" borderId="7" xfId="71" applyFont="1" applyFill="1" applyBorder="1" applyAlignment="1">
      <alignment horizontal="center" vertical="center"/>
    </xf>
    <xf numFmtId="182" fontId="26" fillId="0" borderId="1" xfId="86" applyNumberFormat="1" applyFont="1" applyFill="1" applyBorder="1">
      <alignment vertical="center"/>
    </xf>
    <xf numFmtId="182" fontId="4" fillId="0" borderId="1" xfId="71" applyNumberFormat="1" applyFont="1" applyFill="1" applyBorder="1" applyAlignment="1">
      <alignment horizontal="right" vertical="center"/>
    </xf>
    <xf numFmtId="0" fontId="34" fillId="0" borderId="7" xfId="71" applyFont="1" applyFill="1" applyBorder="1" applyAlignment="1">
      <alignment horizontal="left" vertical="center"/>
    </xf>
    <xf numFmtId="0" fontId="26" fillId="0" borderId="7" xfId="86" applyFont="1" applyFill="1" applyBorder="1" applyAlignment="1">
      <alignment vertical="center"/>
    </xf>
    <xf numFmtId="181" fontId="26" fillId="0" borderId="1" xfId="86" applyNumberFormat="1" applyFont="1" applyFill="1" applyBorder="1" applyAlignment="1">
      <alignment horizontal="right" vertical="center"/>
    </xf>
    <xf numFmtId="0" fontId="26" fillId="0" borderId="7" xfId="86" applyFont="1" applyFill="1" applyBorder="1">
      <alignment vertical="center"/>
    </xf>
    <xf numFmtId="0" fontId="26" fillId="0" borderId="7" xfId="86" applyFont="1" applyFill="1" applyBorder="1" applyAlignment="1">
      <alignment vertical="center" wrapText="1"/>
    </xf>
    <xf numFmtId="0" fontId="7" fillId="0" borderId="7" xfId="0" applyFont="1" applyFill="1" applyBorder="1" applyAlignment="1">
      <alignment horizontal="left" vertical="center"/>
    </xf>
    <xf numFmtId="0" fontId="7" fillId="0" borderId="7" xfId="0" applyFont="1" applyFill="1" applyBorder="1" applyAlignment="1">
      <alignment horizontal="left" vertical="center" wrapText="1"/>
    </xf>
    <xf numFmtId="182" fontId="26" fillId="0" borderId="1" xfId="86" applyNumberFormat="1" applyFont="1" applyFill="1" applyBorder="1" applyAlignment="1">
      <alignment horizontal="right" vertical="center"/>
    </xf>
    <xf numFmtId="182" fontId="11" fillId="0" borderId="1" xfId="86" applyNumberFormat="1" applyFont="1" applyFill="1" applyBorder="1" applyAlignment="1">
      <alignment horizontal="right" vertical="center"/>
    </xf>
    <xf numFmtId="182" fontId="7" fillId="0" borderId="1" xfId="71" applyNumberFormat="1" applyFont="1" applyFill="1" applyBorder="1" applyAlignment="1">
      <alignment horizontal="right" vertical="center"/>
    </xf>
    <xf numFmtId="182" fontId="7" fillId="0" borderId="1" xfId="71" applyNumberFormat="1" applyFont="1" applyFill="1" applyBorder="1"/>
    <xf numFmtId="0" fontId="6" fillId="0" borderId="7" xfId="115" applyFont="1" applyFill="1" applyBorder="1">
      <alignment vertical="center"/>
    </xf>
    <xf numFmtId="0" fontId="6" fillId="0" borderId="7" xfId="115" applyFont="1" applyFill="1" applyBorder="1" applyAlignment="1">
      <alignment vertical="center" wrapText="1"/>
    </xf>
    <xf numFmtId="182" fontId="7" fillId="0" borderId="1" xfId="71" applyNumberFormat="1" applyFont="1" applyFill="1" applyBorder="1" applyAlignment="1">
      <alignment horizontal="right"/>
    </xf>
    <xf numFmtId="0" fontId="10" fillId="0" borderId="0" xfId="95" applyFont="1" applyFill="1">
      <alignment vertical="center"/>
    </xf>
    <xf numFmtId="0" fontId="0" fillId="0" borderId="0" xfId="95" applyFill="1" applyAlignment="1">
      <alignment horizontal="left" vertical="center" indent="2"/>
    </xf>
    <xf numFmtId="0" fontId="0" fillId="0" borderId="0" xfId="95" applyFill="1">
      <alignment vertical="center"/>
    </xf>
    <xf numFmtId="0" fontId="24" fillId="0" borderId="0" xfId="86" applyFont="1" applyFill="1" applyBorder="1" applyAlignment="1">
      <alignment horizontal="center" vertical="center"/>
    </xf>
    <xf numFmtId="0" fontId="41" fillId="0" borderId="0" xfId="86" applyFont="1" applyFill="1" applyBorder="1" applyAlignment="1">
      <alignment horizontal="left" vertical="center" indent="2"/>
    </xf>
    <xf numFmtId="178" fontId="45" fillId="0" borderId="0" xfId="0" applyNumberFormat="1" applyFont="1" applyFill="1" applyBorder="1" applyAlignment="1" applyProtection="1">
      <alignment horizontal="right" vertical="center"/>
      <protection locked="0"/>
    </xf>
    <xf numFmtId="178" fontId="31" fillId="0" borderId="0" xfId="0" applyNumberFormat="1" applyFont="1" applyFill="1" applyBorder="1" applyAlignment="1" applyProtection="1">
      <alignment horizontal="right" vertical="center"/>
      <protection locked="0"/>
    </xf>
    <xf numFmtId="14" fontId="46" fillId="0" borderId="1" xfId="72" applyNumberFormat="1" applyFont="1" applyFill="1" applyBorder="1" applyAlignment="1" applyProtection="1">
      <alignment horizontal="center" vertical="center"/>
      <protection locked="0"/>
    </xf>
    <xf numFmtId="180" fontId="47" fillId="0" borderId="1" xfId="72" applyNumberFormat="1" applyFont="1" applyFill="1" applyBorder="1" applyAlignment="1" applyProtection="1">
      <alignment horizontal="center" vertical="center" wrapText="1"/>
      <protection locked="0"/>
    </xf>
    <xf numFmtId="0" fontId="9" fillId="0" borderId="1" xfId="74" applyFont="1" applyFill="1" applyBorder="1" applyAlignment="1">
      <alignment vertical="center"/>
    </xf>
    <xf numFmtId="184" fontId="9" fillId="0" borderId="1" xfId="10" applyNumberFormat="1" applyFont="1" applyFill="1" applyBorder="1" applyAlignment="1">
      <alignment horizontal="right" vertical="center"/>
    </xf>
    <xf numFmtId="0" fontId="43" fillId="0" borderId="1" xfId="86" applyFont="1" applyFill="1" applyBorder="1" applyAlignment="1">
      <alignment horizontal="left" vertical="center" indent="1"/>
    </xf>
    <xf numFmtId="180" fontId="7" fillId="0" borderId="1" xfId="86" applyNumberFormat="1" applyFont="1" applyFill="1" applyBorder="1" applyAlignment="1">
      <alignment horizontal="right" vertical="center"/>
    </xf>
    <xf numFmtId="184" fontId="7" fillId="0" borderId="1" xfId="10" applyNumberFormat="1" applyFont="1" applyFill="1" applyBorder="1" applyAlignment="1">
      <alignment horizontal="right" vertical="center"/>
    </xf>
    <xf numFmtId="184" fontId="26" fillId="0" borderId="1" xfId="10" applyNumberFormat="1" applyFont="1" applyFill="1" applyBorder="1">
      <alignment vertical="center"/>
    </xf>
    <xf numFmtId="0" fontId="26" fillId="0" borderId="1" xfId="86" applyFont="1" applyFill="1" applyBorder="1" applyAlignment="1">
      <alignment horizontal="left" vertical="center" indent="3"/>
    </xf>
    <xf numFmtId="178" fontId="26" fillId="0" borderId="1" xfId="95" applyNumberFormat="1" applyFont="1" applyFill="1" applyBorder="1">
      <alignment vertical="center"/>
    </xf>
    <xf numFmtId="0" fontId="7" fillId="0" borderId="1" xfId="74" applyFont="1" applyFill="1" applyBorder="1"/>
    <xf numFmtId="0" fontId="26" fillId="0" borderId="1" xfId="95" applyFont="1" applyFill="1" applyBorder="1">
      <alignment vertical="center"/>
    </xf>
    <xf numFmtId="0" fontId="48" fillId="0" borderId="0" xfId="0" applyFont="1" applyFill="1">
      <alignment vertical="center"/>
    </xf>
    <xf numFmtId="0" fontId="41" fillId="0" borderId="0" xfId="0" applyFont="1" applyFill="1">
      <alignment vertical="center"/>
    </xf>
    <xf numFmtId="0" fontId="49" fillId="0" borderId="0" xfId="86" applyFont="1" applyFill="1" applyBorder="1" applyAlignment="1">
      <alignment horizontal="right" vertical="center"/>
    </xf>
    <xf numFmtId="14" fontId="50" fillId="0" borderId="1" xfId="72" applyNumberFormat="1" applyFont="1" applyFill="1" applyBorder="1" applyAlignment="1" applyProtection="1">
      <alignment horizontal="center" vertical="center"/>
      <protection locked="0"/>
    </xf>
    <xf numFmtId="180" fontId="51" fillId="0" borderId="7" xfId="72" applyNumberFormat="1" applyFont="1" applyFill="1" applyBorder="1" applyAlignment="1" applyProtection="1">
      <alignment horizontal="center" vertical="center" wrapText="1"/>
      <protection locked="0"/>
    </xf>
    <xf numFmtId="180" fontId="51" fillId="0" borderId="1" xfId="72" applyNumberFormat="1" applyFont="1" applyFill="1" applyBorder="1" applyAlignment="1" applyProtection="1">
      <alignment horizontal="center" vertical="center" wrapText="1"/>
      <protection locked="0"/>
    </xf>
    <xf numFmtId="0" fontId="9" fillId="0" borderId="7" xfId="74" applyFont="1" applyFill="1" applyBorder="1" applyAlignment="1">
      <alignment horizontal="left" vertical="center"/>
    </xf>
    <xf numFmtId="0" fontId="9" fillId="0" borderId="2" xfId="74" applyFont="1" applyFill="1" applyBorder="1" applyAlignment="1">
      <alignment horizontal="left" vertical="center"/>
    </xf>
    <xf numFmtId="181" fontId="9" fillId="0" borderId="1" xfId="86" applyNumberFormat="1" applyFont="1" applyFill="1" applyBorder="1" applyAlignment="1">
      <alignment vertical="center"/>
    </xf>
    <xf numFmtId="0" fontId="26" fillId="0" borderId="7" xfId="0" applyFont="1" applyBorder="1" applyAlignment="1">
      <alignment horizontal="left" vertical="center" indent="2"/>
    </xf>
    <xf numFmtId="0" fontId="26" fillId="0" borderId="2" xfId="0" applyFont="1" applyBorder="1" applyAlignment="1">
      <alignment horizontal="left" vertical="center" indent="2"/>
    </xf>
    <xf numFmtId="181" fontId="7" fillId="0" borderId="1" xfId="86" applyNumberFormat="1" applyFont="1" applyFill="1" applyBorder="1" applyAlignment="1">
      <alignment vertical="center"/>
    </xf>
    <xf numFmtId="0" fontId="32" fillId="0" borderId="0" xfId="74" applyFont="1" applyFill="1"/>
    <xf numFmtId="0" fontId="24" fillId="0" borderId="0" xfId="74" applyFont="1" applyFill="1"/>
    <xf numFmtId="0" fontId="31" fillId="0" borderId="0" xfId="86" applyFont="1" applyFill="1" applyBorder="1" applyAlignment="1">
      <alignment horizontal="right" vertical="center"/>
    </xf>
    <xf numFmtId="0" fontId="25" fillId="0" borderId="1" xfId="74" applyFont="1" applyFill="1" applyBorder="1" applyAlignment="1">
      <alignment horizontal="center" vertical="center"/>
    </xf>
    <xf numFmtId="0" fontId="43" fillId="0" borderId="1" xfId="86" applyFont="1" applyFill="1" applyBorder="1">
      <alignment vertical="center"/>
    </xf>
    <xf numFmtId="184" fontId="6" fillId="0" borderId="1" xfId="10" applyNumberFormat="1" applyFont="1" applyFill="1" applyBorder="1">
      <alignment vertical="center"/>
    </xf>
    <xf numFmtId="0" fontId="43" fillId="0" borderId="1" xfId="86" applyFont="1" applyFill="1" applyBorder="1" applyAlignment="1">
      <alignment horizontal="left" vertical="center" indent="2"/>
    </xf>
    <xf numFmtId="181" fontId="26" fillId="0" borderId="1" xfId="86" applyNumberFormat="1" applyFont="1" applyFill="1" applyBorder="1">
      <alignment vertical="center"/>
    </xf>
    <xf numFmtId="0" fontId="7" fillId="3" borderId="4" xfId="86" applyFont="1" applyFill="1" applyBorder="1" applyAlignment="1">
      <alignment horizontal="left" vertical="center" wrapText="1"/>
    </xf>
    <xf numFmtId="0" fontId="41" fillId="0" borderId="0" xfId="86" applyFont="1" applyFill="1" applyBorder="1" applyAlignment="1">
      <alignment horizontal="left" vertical="center" wrapText="1"/>
    </xf>
    <xf numFmtId="180" fontId="32" fillId="0" borderId="0" xfId="74" applyNumberFormat="1" applyFont="1" applyFill="1" applyAlignment="1">
      <alignment horizontal="right"/>
    </xf>
    <xf numFmtId="181" fontId="32" fillId="0" borderId="0" xfId="74" applyNumberFormat="1" applyFont="1" applyFill="1" applyAlignment="1">
      <alignment horizontal="right"/>
    </xf>
    <xf numFmtId="181" fontId="21" fillId="0" borderId="0" xfId="86" applyNumberFormat="1" applyFont="1" applyFill="1" applyAlignment="1">
      <alignment vertical="center"/>
    </xf>
    <xf numFmtId="181" fontId="25" fillId="0" borderId="1" xfId="74" applyNumberFormat="1" applyFont="1" applyFill="1" applyBorder="1" applyAlignment="1">
      <alignment horizontal="center" vertical="center"/>
    </xf>
    <xf numFmtId="0" fontId="26" fillId="3" borderId="1" xfId="86" applyFont="1" applyFill="1" applyBorder="1">
      <alignment vertical="center"/>
    </xf>
    <xf numFmtId="181" fontId="26" fillId="3" borderId="1" xfId="86" applyNumberFormat="1" applyFont="1" applyFill="1" applyBorder="1">
      <alignment vertical="center"/>
    </xf>
    <xf numFmtId="0" fontId="43" fillId="3" borderId="1" xfId="86" applyFont="1" applyFill="1" applyBorder="1">
      <alignment vertical="center"/>
    </xf>
    <xf numFmtId="0" fontId="0" fillId="0" borderId="0" xfId="0" applyFill="1">
      <alignment vertical="center"/>
    </xf>
    <xf numFmtId="0" fontId="3" fillId="0" borderId="0" xfId="0" applyNumberFormat="1" applyFont="1" applyFill="1" applyBorder="1" applyAlignment="1" applyProtection="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xf>
    <xf numFmtId="0" fontId="25" fillId="3" borderId="1" xfId="74" applyFont="1" applyFill="1" applyBorder="1" applyAlignment="1">
      <alignment horizontal="center" vertical="center"/>
    </xf>
    <xf numFmtId="0" fontId="29" fillId="0" borderId="7" xfId="0" applyNumberFormat="1" applyFont="1" applyFill="1" applyBorder="1" applyAlignment="1" applyProtection="1">
      <alignment vertical="center"/>
    </xf>
    <xf numFmtId="0" fontId="29" fillId="0" borderId="7" xfId="0" applyNumberFormat="1" applyFont="1" applyFill="1" applyBorder="1" applyAlignment="1" applyProtection="1">
      <alignment horizontal="left" vertical="center" indent="1"/>
    </xf>
    <xf numFmtId="0" fontId="28" fillId="0" borderId="7" xfId="0" applyNumberFormat="1" applyFont="1" applyFill="1" applyBorder="1" applyAlignment="1" applyProtection="1">
      <alignment horizontal="left" vertical="center" indent="2"/>
    </xf>
    <xf numFmtId="3" fontId="28" fillId="0" borderId="6" xfId="0" applyNumberFormat="1" applyFont="1" applyFill="1" applyBorder="1" applyAlignment="1" applyProtection="1">
      <alignment horizontal="right" vertical="center"/>
    </xf>
    <xf numFmtId="3" fontId="28" fillId="0" borderId="8" xfId="0" applyNumberFormat="1" applyFont="1" applyFill="1" applyBorder="1" applyAlignment="1" applyProtection="1">
      <alignment horizontal="right" vertical="center"/>
    </xf>
    <xf numFmtId="0" fontId="52" fillId="0" borderId="0" xfId="0" applyFont="1" applyFill="1" applyAlignment="1">
      <alignment vertical="center"/>
    </xf>
    <xf numFmtId="0" fontId="3" fillId="0" borderId="0" xfId="0" applyFont="1" applyFill="1" applyAlignment="1">
      <alignment vertical="center"/>
    </xf>
    <xf numFmtId="0" fontId="53" fillId="3" borderId="0" xfId="0" applyFont="1" applyFill="1" applyAlignment="1">
      <alignment vertical="center"/>
    </xf>
    <xf numFmtId="0" fontId="52" fillId="0" borderId="0" xfId="0" applyFont="1" applyFill="1" applyBorder="1" applyAlignment="1">
      <alignment vertical="center"/>
    </xf>
    <xf numFmtId="0" fontId="31" fillId="0" borderId="5" xfId="86" applyFont="1" applyFill="1" applyBorder="1" applyAlignment="1">
      <alignment horizontal="right"/>
    </xf>
    <xf numFmtId="0" fontId="26" fillId="0" borderId="1" xfId="27" applyFont="1" applyFill="1" applyBorder="1" applyAlignment="1" applyProtection="1">
      <alignment horizontal="left" vertical="center" wrapText="1"/>
      <protection locked="0"/>
    </xf>
    <xf numFmtId="181" fontId="7" fillId="0" borderId="1" xfId="10" applyNumberFormat="1" applyFont="1" applyFill="1" applyBorder="1" applyAlignment="1" applyProtection="1">
      <alignment horizontal="right" vertical="center"/>
    </xf>
    <xf numFmtId="181" fontId="7" fillId="3" borderId="1" xfId="10" applyNumberFormat="1" applyFont="1" applyFill="1" applyBorder="1" applyAlignment="1" applyProtection="1">
      <alignment horizontal="right" vertical="center"/>
    </xf>
    <xf numFmtId="0" fontId="26" fillId="0" borderId="4" xfId="86" applyFont="1" applyFill="1" applyBorder="1" applyAlignment="1">
      <alignment vertical="center" wrapText="1"/>
    </xf>
    <xf numFmtId="49" fontId="4" fillId="0" borderId="0" xfId="0" applyNumberFormat="1" applyFont="1" applyAlignment="1">
      <alignment horizontal="left" vertical="justify" wrapText="1"/>
    </xf>
    <xf numFmtId="49" fontId="30" fillId="0" borderId="0" xfId="0" applyNumberFormat="1" applyFont="1" applyAlignment="1">
      <alignment horizontal="left" vertical="justify" wrapText="1"/>
    </xf>
    <xf numFmtId="0" fontId="0" fillId="0" borderId="0" xfId="86" applyFill="1" applyAlignment="1">
      <alignment horizontal="left" vertical="center"/>
    </xf>
    <xf numFmtId="0" fontId="0" fillId="0" borderId="0" xfId="86" applyFill="1">
      <alignment vertical="center"/>
    </xf>
    <xf numFmtId="0" fontId="31" fillId="0" borderId="0" xfId="86" applyFont="1" applyFill="1" applyAlignment="1">
      <alignment horizontal="center" vertical="center"/>
    </xf>
    <xf numFmtId="0" fontId="54" fillId="3" borderId="0" xfId="96" applyFont="1" applyFill="1" applyBorder="1" applyAlignment="1">
      <alignment horizontal="right" vertical="center"/>
    </xf>
    <xf numFmtId="0" fontId="34" fillId="0" borderId="1" xfId="86" applyFont="1" applyFill="1" applyBorder="1" applyAlignment="1">
      <alignment horizontal="center" vertical="center"/>
    </xf>
    <xf numFmtId="181" fontId="6" fillId="0" borderId="1" xfId="115" applyNumberFormat="1" applyFont="1" applyFill="1" applyBorder="1">
      <alignment vertical="center"/>
    </xf>
    <xf numFmtId="0" fontId="34" fillId="0" borderId="1" xfId="27" applyFont="1" applyFill="1" applyBorder="1" applyAlignment="1" applyProtection="1">
      <alignment horizontal="left" vertical="center" wrapText="1"/>
      <protection locked="0"/>
    </xf>
    <xf numFmtId="0" fontId="6" fillId="0" borderId="1" xfId="96" applyFont="1" applyFill="1" applyBorder="1">
      <alignment vertical="center"/>
    </xf>
    <xf numFmtId="181" fontId="6" fillId="0" borderId="1" xfId="96" applyNumberFormat="1" applyFont="1" applyFill="1" applyBorder="1" applyAlignment="1">
      <alignment horizontal="right" vertical="center"/>
    </xf>
    <xf numFmtId="181" fontId="26" fillId="0" borderId="1" xfId="86" applyNumberFormat="1" applyFont="1" applyFill="1" applyBorder="1" applyAlignment="1">
      <alignment vertical="center"/>
    </xf>
    <xf numFmtId="0" fontId="6" fillId="3" borderId="1" xfId="96" applyFont="1" applyFill="1" applyBorder="1">
      <alignment vertical="center"/>
    </xf>
    <xf numFmtId="181" fontId="6" fillId="3" borderId="1" xfId="115" applyNumberFormat="1" applyFont="1" applyFill="1" applyBorder="1">
      <alignment vertical="center"/>
    </xf>
    <xf numFmtId="0" fontId="34" fillId="3" borderId="1" xfId="27" applyFont="1" applyFill="1" applyBorder="1" applyAlignment="1" applyProtection="1">
      <alignment horizontal="left" vertical="center" wrapText="1"/>
      <protection locked="0"/>
    </xf>
    <xf numFmtId="0" fontId="6" fillId="3" borderId="1" xfId="115" applyFont="1" applyFill="1" applyBorder="1">
      <alignment vertical="center"/>
    </xf>
    <xf numFmtId="178" fontId="26" fillId="3" borderId="1" xfId="86" applyNumberFormat="1" applyFont="1" applyFill="1" applyBorder="1" applyAlignment="1">
      <alignment horizontal="right" vertical="center"/>
    </xf>
    <xf numFmtId="0" fontId="6" fillId="3" borderId="1" xfId="115" applyFont="1" applyFill="1" applyBorder="1" applyAlignment="1">
      <alignment vertical="center" wrapText="1"/>
    </xf>
    <xf numFmtId="0" fontId="26" fillId="3" borderId="4" xfId="86" applyFont="1" applyFill="1" applyBorder="1" applyAlignment="1">
      <alignment horizontal="left" vertical="center" wrapText="1"/>
    </xf>
    <xf numFmtId="0" fontId="26" fillId="3" borderId="1" xfId="86" applyFont="1" applyFill="1" applyBorder="1" applyAlignment="1">
      <alignment vertical="center"/>
    </xf>
    <xf numFmtId="0" fontId="26" fillId="3" borderId="1" xfId="86" applyFont="1" applyFill="1" applyBorder="1" applyAlignment="1">
      <alignment horizontal="right" vertical="center"/>
    </xf>
    <xf numFmtId="0" fontId="55" fillId="0" borderId="0" xfId="0" applyFont="1" applyFill="1" applyBorder="1" applyAlignment="1">
      <alignment horizontal="left" vertical="top" wrapText="1"/>
    </xf>
    <xf numFmtId="0" fontId="56" fillId="0" borderId="0" xfId="0" applyFont="1" applyFill="1" applyBorder="1" applyAlignment="1">
      <alignment horizontal="left" vertical="top" wrapText="1"/>
    </xf>
    <xf numFmtId="0" fontId="41" fillId="0" borderId="0" xfId="0" applyFont="1">
      <alignment vertical="center"/>
    </xf>
    <xf numFmtId="0" fontId="57" fillId="0" borderId="0" xfId="0" applyFont="1" applyFill="1" applyBorder="1" applyAlignment="1">
      <alignment vertical="top" wrapText="1"/>
    </xf>
    <xf numFmtId="0" fontId="58" fillId="0" borderId="0" xfId="0" applyFont="1" applyFill="1" applyBorder="1" applyAlignment="1">
      <alignment vertical="top" wrapText="1"/>
    </xf>
    <xf numFmtId="0" fontId="59" fillId="0" borderId="0" xfId="0" applyFont="1" applyFill="1" applyBorder="1" applyAlignment="1">
      <alignment horizontal="center" vertical="top" wrapText="1"/>
    </xf>
    <xf numFmtId="0" fontId="0" fillId="0" borderId="0" xfId="0" applyNumberFormat="1" applyAlignment="1">
      <alignment vertical="top"/>
    </xf>
  </cellXfs>
  <cellStyles count="116">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汇总 2" xfId="14"/>
    <cellStyle name="百分比" xfId="15" builtinId="5"/>
    <cellStyle name="已访问的超链接" xfId="16" builtinId="9"/>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常规 6 2" xfId="24"/>
    <cellStyle name="注释 2" xfId="25"/>
    <cellStyle name="标题 1" xfId="26" builtinId="16"/>
    <cellStyle name="常规 9" xfId="27"/>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输出 2" xfId="45"/>
    <cellStyle name="20% - 强调文字颜色 2" xfId="46" builtinId="34"/>
    <cellStyle name="40% - 强调文字颜色 2" xfId="47" builtinId="35"/>
    <cellStyle name="千位分隔[0] 2" xfId="48"/>
    <cellStyle name="强调文字颜色 3" xfId="49" builtinId="37"/>
    <cellStyle name="千位分隔[0] 3" xfId="50"/>
    <cellStyle name="强调文字颜色 4" xfId="51" builtinId="41"/>
    <cellStyle name="20% - 强调文字颜色 4" xfId="52" builtinId="42"/>
    <cellStyle name="40% - 强调文字颜色 4" xfId="53" builtinId="43"/>
    <cellStyle name="千位分隔[0] 4" xfId="54"/>
    <cellStyle name="强调文字颜色 5" xfId="55" builtinId="45"/>
    <cellStyle name="40% - 强调文字颜色 5" xfId="56" builtinId="47"/>
    <cellStyle name="60% - 强调文字颜色 5" xfId="57" builtinId="48"/>
    <cellStyle name="千位分隔[0] 5" xfId="58"/>
    <cellStyle name="强调文字颜色 6" xfId="59" builtinId="49"/>
    <cellStyle name="适中 2" xfId="60"/>
    <cellStyle name="40% - 强调文字颜色 6" xfId="61" builtinId="51"/>
    <cellStyle name="60% - 强调文字颜色 6" xfId="62" builtinId="52"/>
    <cellStyle name="链接单元格 2" xfId="63"/>
    <cellStyle name="标题 4 2" xfId="64"/>
    <cellStyle name="常规 5" xfId="65"/>
    <cellStyle name="警告文本 2" xfId="66"/>
    <cellStyle name="解释性文本 2" xfId="67"/>
    <cellStyle name="常规 7" xfId="68"/>
    <cellStyle name="检查单元格 2" xfId="69"/>
    <cellStyle name="千位分隔 2 3" xfId="70"/>
    <cellStyle name="常规 3" xfId="71"/>
    <cellStyle name="常规_2007人代会数据 2" xfId="72"/>
    <cellStyle name="常规 4 2" xfId="73"/>
    <cellStyle name="常规 4" xfId="74"/>
    <cellStyle name="千位分隔[0] 6 2" xfId="75"/>
    <cellStyle name="常规 3 2 2" xfId="76"/>
    <cellStyle name="千位分隔[0] 6" xfId="77"/>
    <cellStyle name="标题 3 2" xfId="78"/>
    <cellStyle name="常规 3 2" xfId="79"/>
    <cellStyle name="常规 2 8" xfId="80"/>
    <cellStyle name="输入 2" xfId="81"/>
    <cellStyle name="常规 2 7" xfId="82"/>
    <cellStyle name="好 2" xfId="83"/>
    <cellStyle name="千位分隔[0] 3 2" xfId="84"/>
    <cellStyle name="常规 2 5" xfId="85"/>
    <cellStyle name="常规 2" xfId="86"/>
    <cellStyle name="差 2" xfId="87"/>
    <cellStyle name="标题 1 2" xfId="88"/>
    <cellStyle name="常规 46" xfId="89"/>
    <cellStyle name="千位分隔 2 3 2 2 2" xfId="90"/>
    <cellStyle name="常规 4 2 3" xfId="91"/>
    <cellStyle name="千位分隔 2 2" xfId="92"/>
    <cellStyle name="百分比 2" xfId="93"/>
    <cellStyle name="千位分隔 2" xfId="94"/>
    <cellStyle name="常规 3 4" xfId="95"/>
    <cellStyle name="常规 2 3 2" xfId="96"/>
    <cellStyle name="样式 1" xfId="97"/>
    <cellStyle name="常规 3 5" xfId="98"/>
    <cellStyle name="千位分隔 2 3 2 2 2 2" xfId="99"/>
    <cellStyle name="常规 4 3" xfId="100"/>
    <cellStyle name="常规 2 2 2" xfId="101"/>
    <cellStyle name="常规 2 2" xfId="102"/>
    <cellStyle name="标题 2 2" xfId="103"/>
    <cellStyle name="常规 10" xfId="104"/>
    <cellStyle name="千位分隔[0] 7" xfId="105"/>
    <cellStyle name="常规 3 3" xfId="106"/>
    <cellStyle name="常规 2 6" xfId="107"/>
    <cellStyle name="常规 2 9" xfId="108"/>
    <cellStyle name="常规 10 2" xfId="109"/>
    <cellStyle name="常规 2 2 3" xfId="110"/>
    <cellStyle name="千位分隔 2 3 2 2 2 3" xfId="111"/>
    <cellStyle name="常规 2 4" xfId="112"/>
    <cellStyle name="千位分隔 2 4 2" xfId="113"/>
    <cellStyle name="常规 2 6 2" xfId="114"/>
    <cellStyle name="常规 2 3" xfId="115"/>
  </cellStyles>
  <tableStyles count="0" defaultTableStyle="TableStyleMedium9" defaultPivotStyle="PivotStyleLight16"/>
  <colors>
    <mruColors>
      <color rgb="0000FF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customXml" Target="../customXml/item4.xml"/><Relationship Id="rId27" Type="http://schemas.openxmlformats.org/officeDocument/2006/relationships/customXml" Target="../customXml/item3.xml"/><Relationship Id="rId26" Type="http://schemas.openxmlformats.org/officeDocument/2006/relationships/customXml" Target="../customXml/item2.xml"/><Relationship Id="rId25" Type="http://schemas.openxmlformats.org/officeDocument/2006/relationships/customXml" Target="../customXml/item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A3" workbookViewId="0">
      <selection activeCell="A2" sqref="A2:I3"/>
    </sheetView>
  </sheetViews>
  <sheetFormatPr defaultColWidth="8.88888888888889" defaultRowHeight="14.4"/>
  <cols>
    <col min="5" max="5" width="61.5555555555556" customWidth="1"/>
    <col min="6" max="9" width="8.88888888888889" hidden="1" customWidth="1"/>
  </cols>
  <sheetData>
    <row r="1" ht="30" customHeight="1" spans="1:9">
      <c r="A1" s="277" t="s">
        <v>0</v>
      </c>
      <c r="B1" s="278"/>
      <c r="C1" s="278"/>
      <c r="D1" s="278"/>
      <c r="E1" s="278"/>
      <c r="F1" s="278"/>
      <c r="G1" s="278"/>
      <c r="H1" s="278"/>
      <c r="I1" s="278"/>
    </row>
    <row r="2" ht="408" customHeight="1" spans="1:9">
      <c r="A2" s="279" t="s">
        <v>1</v>
      </c>
      <c r="B2" s="279"/>
      <c r="C2" s="279"/>
      <c r="D2" s="279"/>
      <c r="E2" s="279"/>
      <c r="F2" s="279"/>
      <c r="G2" s="279"/>
      <c r="H2" s="279"/>
      <c r="I2" s="279"/>
    </row>
    <row r="3" spans="1:9">
      <c r="A3" s="279"/>
      <c r="B3" s="279"/>
      <c r="C3" s="279"/>
      <c r="D3" s="279"/>
      <c r="E3" s="279"/>
      <c r="F3" s="279"/>
      <c r="G3" s="279"/>
      <c r="H3" s="279"/>
      <c r="I3" s="279"/>
    </row>
    <row r="4" spans="1:5">
      <c r="A4" s="280"/>
      <c r="B4" s="280"/>
      <c r="C4" s="280"/>
      <c r="D4" s="280"/>
      <c r="E4" s="280"/>
    </row>
    <row r="5" spans="1:5">
      <c r="A5" s="280"/>
      <c r="B5" s="280"/>
      <c r="C5" s="280"/>
      <c r="D5" s="280"/>
      <c r="E5" s="280"/>
    </row>
    <row r="6" spans="1:5">
      <c r="A6" s="280"/>
      <c r="B6" s="280"/>
      <c r="C6" s="280"/>
      <c r="D6" s="280"/>
      <c r="E6" s="280"/>
    </row>
    <row r="7" spans="1:5">
      <c r="A7" s="280"/>
      <c r="B7" s="280"/>
      <c r="C7" s="280"/>
      <c r="D7" s="280"/>
      <c r="E7" s="280"/>
    </row>
    <row r="8" spans="1:5">
      <c r="A8" s="280"/>
      <c r="B8" s="280"/>
      <c r="C8" s="280"/>
      <c r="D8" s="280"/>
      <c r="E8" s="280"/>
    </row>
    <row r="9" spans="1:5">
      <c r="A9" s="280"/>
      <c r="B9" s="280"/>
      <c r="C9" s="280"/>
      <c r="D9" s="280"/>
      <c r="E9" s="280"/>
    </row>
    <row r="10" spans="1:5">
      <c r="A10" s="280"/>
      <c r="B10" s="280"/>
      <c r="C10" s="280"/>
      <c r="D10" s="280"/>
      <c r="E10" s="280"/>
    </row>
    <row r="11" spans="1:5">
      <c r="A11" s="280"/>
      <c r="B11" s="280"/>
      <c r="C11" s="280"/>
      <c r="D11" s="280"/>
      <c r="E11" s="280"/>
    </row>
    <row r="12" spans="1:5">
      <c r="A12" s="280"/>
      <c r="B12" s="280"/>
      <c r="C12" s="280"/>
      <c r="D12" s="280"/>
      <c r="E12" s="280"/>
    </row>
    <row r="13" spans="1:5">
      <c r="A13" s="280"/>
      <c r="B13" s="280"/>
      <c r="C13" s="280"/>
      <c r="D13" s="280"/>
      <c r="E13" s="280"/>
    </row>
    <row r="14" spans="1:5">
      <c r="A14" s="280"/>
      <c r="B14" s="280"/>
      <c r="C14" s="280"/>
      <c r="D14" s="280"/>
      <c r="E14" s="280"/>
    </row>
    <row r="15" spans="1:5">
      <c r="A15" s="280"/>
      <c r="B15" s="280"/>
      <c r="C15" s="280"/>
      <c r="D15" s="280"/>
      <c r="E15" s="280"/>
    </row>
  </sheetData>
  <sheetProtection formatCells="0" insertHyperlinks="0" autoFilter="0"/>
  <mergeCells count="2">
    <mergeCell ref="A1:I1"/>
    <mergeCell ref="A2:I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E33"/>
  <sheetViews>
    <sheetView workbookViewId="0">
      <selection activeCell="D7" sqref="D7"/>
    </sheetView>
  </sheetViews>
  <sheetFormatPr defaultColWidth="9" defaultRowHeight="14.4" outlineLevelCol="4"/>
  <cols>
    <col min="1" max="1" width="9.87962962962963" style="206" customWidth="1"/>
    <col min="2" max="2" width="33.25" style="206" customWidth="1"/>
    <col min="3" max="5" width="18.75" style="206" customWidth="1"/>
    <col min="6" max="16384" width="9" style="206"/>
  </cols>
  <sheetData>
    <row r="1" ht="18.6" spans="1:5">
      <c r="A1" s="43" t="s">
        <v>1191</v>
      </c>
      <c r="B1" s="43"/>
      <c r="C1" s="43"/>
      <c r="D1" s="43"/>
      <c r="E1" s="43"/>
    </row>
    <row r="2" ht="25.5" customHeight="1" spans="1:5">
      <c r="A2" s="104" t="s">
        <v>1327</v>
      </c>
      <c r="B2" s="104"/>
      <c r="C2" s="104"/>
      <c r="D2" s="104"/>
      <c r="E2" s="104"/>
    </row>
    <row r="3" ht="20.25" customHeight="1" spans="1:5">
      <c r="A3" s="189" t="s">
        <v>1328</v>
      </c>
      <c r="B3" s="189"/>
      <c r="C3" s="189"/>
      <c r="D3" s="189"/>
      <c r="E3" s="189"/>
    </row>
    <row r="4" ht="21" customHeight="1" spans="1:5">
      <c r="A4" s="207"/>
      <c r="B4" s="207"/>
      <c r="C4" s="207"/>
      <c r="D4" s="207"/>
      <c r="E4" s="192" t="s">
        <v>5</v>
      </c>
    </row>
    <row r="5" s="205" customFormat="1" ht="19.5" customHeight="1" spans="1:5">
      <c r="A5" s="208" t="s">
        <v>1329</v>
      </c>
      <c r="B5" s="208"/>
      <c r="C5" s="209" t="s">
        <v>7</v>
      </c>
      <c r="D5" s="210" t="s">
        <v>10</v>
      </c>
      <c r="E5" s="210" t="s">
        <v>11</v>
      </c>
    </row>
    <row r="6" s="205" customFormat="1" ht="19.5" customHeight="1" spans="1:5">
      <c r="A6" s="211" t="s">
        <v>1330</v>
      </c>
      <c r="B6" s="212"/>
      <c r="C6" s="213">
        <v>58706</v>
      </c>
      <c r="D6" s="213">
        <f>SUM(D7:D33)-2</f>
        <v>106296</v>
      </c>
      <c r="E6" s="213">
        <f>SUM(E7:E33)-2</f>
        <v>106296</v>
      </c>
    </row>
    <row r="7" ht="19.5" customHeight="1" spans="1:5">
      <c r="A7" s="214" t="s">
        <v>1331</v>
      </c>
      <c r="B7" s="215"/>
      <c r="C7" s="216">
        <v>2945</v>
      </c>
      <c r="D7" s="216">
        <v>4412</v>
      </c>
      <c r="E7" s="216">
        <v>4412</v>
      </c>
    </row>
    <row r="8" ht="19.5" customHeight="1" spans="1:5">
      <c r="A8" s="214" t="s">
        <v>1332</v>
      </c>
      <c r="B8" s="215"/>
      <c r="C8" s="216">
        <v>3093</v>
      </c>
      <c r="D8" s="216">
        <v>5641</v>
      </c>
      <c r="E8" s="216">
        <v>5641</v>
      </c>
    </row>
    <row r="9" ht="19.5" customHeight="1" spans="1:5">
      <c r="A9" s="214" t="s">
        <v>1333</v>
      </c>
      <c r="B9" s="215"/>
      <c r="C9" s="216">
        <v>1270</v>
      </c>
      <c r="D9" s="216">
        <v>1469</v>
      </c>
      <c r="E9" s="216">
        <v>1469</v>
      </c>
    </row>
    <row r="10" ht="19.5" customHeight="1" spans="1:5">
      <c r="A10" s="214" t="s">
        <v>1334</v>
      </c>
      <c r="B10" s="215"/>
      <c r="C10" s="216">
        <v>6564</v>
      </c>
      <c r="D10" s="216">
        <v>8828</v>
      </c>
      <c r="E10" s="216">
        <v>8828</v>
      </c>
    </row>
    <row r="11" ht="19.5" customHeight="1" spans="1:5">
      <c r="A11" s="214" t="s">
        <v>1335</v>
      </c>
      <c r="B11" s="215"/>
      <c r="C11" s="216">
        <v>2826</v>
      </c>
      <c r="D11" s="216">
        <v>4086</v>
      </c>
      <c r="E11" s="216">
        <v>4086</v>
      </c>
    </row>
    <row r="12" ht="19.5" customHeight="1" spans="1:5">
      <c r="A12" s="214" t="s">
        <v>1336</v>
      </c>
      <c r="B12" s="215"/>
      <c r="C12" s="216">
        <v>1768</v>
      </c>
      <c r="D12" s="216">
        <v>1972</v>
      </c>
      <c r="E12" s="216">
        <v>1972</v>
      </c>
    </row>
    <row r="13" ht="19.5" customHeight="1" spans="1:5">
      <c r="A13" s="214" t="s">
        <v>1337</v>
      </c>
      <c r="B13" s="215"/>
      <c r="C13" s="216">
        <v>1571</v>
      </c>
      <c r="D13" s="216">
        <v>2047</v>
      </c>
      <c r="E13" s="216">
        <v>2047</v>
      </c>
    </row>
    <row r="14" ht="19.5" customHeight="1" spans="1:5">
      <c r="A14" s="214" t="s">
        <v>1338</v>
      </c>
      <c r="B14" s="215"/>
      <c r="C14" s="216">
        <v>2506</v>
      </c>
      <c r="D14" s="216">
        <v>4575</v>
      </c>
      <c r="E14" s="216">
        <v>4575</v>
      </c>
    </row>
    <row r="15" ht="19.5" customHeight="1" spans="1:5">
      <c r="A15" s="214" t="s">
        <v>1339</v>
      </c>
      <c r="B15" s="215"/>
      <c r="C15" s="216">
        <v>2963</v>
      </c>
      <c r="D15" s="216">
        <v>4909</v>
      </c>
      <c r="E15" s="216">
        <v>4909</v>
      </c>
    </row>
    <row r="16" ht="19.5" customHeight="1" spans="1:5">
      <c r="A16" s="214" t="s">
        <v>1340</v>
      </c>
      <c r="B16" s="215"/>
      <c r="C16" s="216">
        <v>2656</v>
      </c>
      <c r="D16" s="216">
        <v>6653</v>
      </c>
      <c r="E16" s="216">
        <v>6653</v>
      </c>
    </row>
    <row r="17" ht="19.5" customHeight="1" spans="1:5">
      <c r="A17" s="214" t="s">
        <v>1341</v>
      </c>
      <c r="B17" s="215"/>
      <c r="C17" s="216">
        <v>3267</v>
      </c>
      <c r="D17" s="216">
        <v>6844</v>
      </c>
      <c r="E17" s="216">
        <v>6844</v>
      </c>
    </row>
    <row r="18" ht="19.5" customHeight="1" spans="1:5">
      <c r="A18" s="214" t="s">
        <v>1342</v>
      </c>
      <c r="B18" s="215"/>
      <c r="C18" s="216">
        <v>2629</v>
      </c>
      <c r="D18" s="216">
        <v>5029</v>
      </c>
      <c r="E18" s="216">
        <v>5029</v>
      </c>
    </row>
    <row r="19" ht="19.5" customHeight="1" spans="1:5">
      <c r="A19" s="214" t="s">
        <v>1343</v>
      </c>
      <c r="B19" s="215"/>
      <c r="C19" s="216">
        <v>2089</v>
      </c>
      <c r="D19" s="216">
        <v>4137</v>
      </c>
      <c r="E19" s="216">
        <v>4137</v>
      </c>
    </row>
    <row r="20" ht="19.5" customHeight="1" spans="1:5">
      <c r="A20" s="214" t="s">
        <v>1344</v>
      </c>
      <c r="B20" s="215"/>
      <c r="C20" s="216">
        <v>1691</v>
      </c>
      <c r="D20" s="216">
        <v>3079</v>
      </c>
      <c r="E20" s="216">
        <v>3079</v>
      </c>
    </row>
    <row r="21" ht="19.5" customHeight="1" spans="1:5">
      <c r="A21" s="214" t="s">
        <v>1345</v>
      </c>
      <c r="B21" s="215"/>
      <c r="C21" s="216">
        <v>2522</v>
      </c>
      <c r="D21" s="216">
        <v>5817</v>
      </c>
      <c r="E21" s="216">
        <v>5817</v>
      </c>
    </row>
    <row r="22" ht="19.5" customHeight="1" spans="1:5">
      <c r="A22" s="214" t="s">
        <v>1346</v>
      </c>
      <c r="B22" s="215"/>
      <c r="C22" s="216">
        <v>1949</v>
      </c>
      <c r="D22" s="216">
        <v>3207</v>
      </c>
      <c r="E22" s="216">
        <v>3207</v>
      </c>
    </row>
    <row r="23" ht="19.5" customHeight="1" spans="1:5">
      <c r="A23" s="214" t="s">
        <v>1347</v>
      </c>
      <c r="B23" s="215"/>
      <c r="C23" s="216">
        <v>1705</v>
      </c>
      <c r="D23" s="216">
        <v>4646</v>
      </c>
      <c r="E23" s="216">
        <v>4646</v>
      </c>
    </row>
    <row r="24" ht="19.5" customHeight="1" spans="1:5">
      <c r="A24" s="214" t="s">
        <v>1348</v>
      </c>
      <c r="B24" s="215"/>
      <c r="C24" s="216">
        <v>1634</v>
      </c>
      <c r="D24" s="216">
        <v>3637</v>
      </c>
      <c r="E24" s="216">
        <v>3637</v>
      </c>
    </row>
    <row r="25" ht="19.5" customHeight="1" spans="1:5">
      <c r="A25" s="214" t="s">
        <v>1349</v>
      </c>
      <c r="B25" s="215"/>
      <c r="C25" s="216">
        <v>2002</v>
      </c>
      <c r="D25" s="216">
        <v>3508</v>
      </c>
      <c r="E25" s="216">
        <v>3508</v>
      </c>
    </row>
    <row r="26" ht="19.5" customHeight="1" spans="1:5">
      <c r="A26" s="214" t="s">
        <v>1350</v>
      </c>
      <c r="B26" s="215"/>
      <c r="C26" s="216">
        <v>1392</v>
      </c>
      <c r="D26" s="216">
        <v>2676</v>
      </c>
      <c r="E26" s="216">
        <v>2676</v>
      </c>
    </row>
    <row r="27" ht="19.5" customHeight="1" spans="1:5">
      <c r="A27" s="214" t="s">
        <v>1351</v>
      </c>
      <c r="B27" s="215"/>
      <c r="C27" s="216">
        <v>1311</v>
      </c>
      <c r="D27" s="216">
        <v>2445</v>
      </c>
      <c r="E27" s="216">
        <v>2445</v>
      </c>
    </row>
    <row r="28" ht="19.5" customHeight="1" spans="1:5">
      <c r="A28" s="214" t="s">
        <v>1352</v>
      </c>
      <c r="B28" s="215"/>
      <c r="C28" s="216">
        <v>1492</v>
      </c>
      <c r="D28" s="216">
        <v>2319</v>
      </c>
      <c r="E28" s="216">
        <v>2319</v>
      </c>
    </row>
    <row r="29" ht="19.5" customHeight="1" spans="1:5">
      <c r="A29" s="214" t="s">
        <v>1353</v>
      </c>
      <c r="B29" s="215"/>
      <c r="C29" s="216">
        <v>1414</v>
      </c>
      <c r="D29" s="216">
        <v>2722</v>
      </c>
      <c r="E29" s="216">
        <v>2722</v>
      </c>
    </row>
    <row r="30" ht="19.5" customHeight="1" spans="1:5">
      <c r="A30" s="214" t="s">
        <v>1354</v>
      </c>
      <c r="B30" s="215"/>
      <c r="C30" s="216">
        <v>1335</v>
      </c>
      <c r="D30" s="216">
        <v>2998</v>
      </c>
      <c r="E30" s="216">
        <v>2998</v>
      </c>
    </row>
    <row r="31" ht="19.5" customHeight="1" spans="1:5">
      <c r="A31" s="214" t="s">
        <v>1355</v>
      </c>
      <c r="B31" s="215"/>
      <c r="C31" s="216">
        <v>1410</v>
      </c>
      <c r="D31" s="216">
        <v>3404</v>
      </c>
      <c r="E31" s="216">
        <v>3404</v>
      </c>
    </row>
    <row r="32" ht="19.5" customHeight="1" spans="1:5">
      <c r="A32" s="214" t="s">
        <v>1356</v>
      </c>
      <c r="B32" s="215"/>
      <c r="C32" s="216">
        <v>1500</v>
      </c>
      <c r="D32" s="216">
        <v>3137</v>
      </c>
      <c r="E32" s="216">
        <v>3137</v>
      </c>
    </row>
    <row r="33" ht="19.5" customHeight="1" spans="1:5">
      <c r="A33" s="214" t="s">
        <v>1357</v>
      </c>
      <c r="B33" s="215"/>
      <c r="C33" s="216">
        <v>1202</v>
      </c>
      <c r="D33" s="216">
        <v>2101</v>
      </c>
      <c r="E33" s="216">
        <v>2101</v>
      </c>
    </row>
  </sheetData>
  <sheetProtection formatCells="0" insertHyperlinks="0" autoFilter="0"/>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155"/>
  <sheetViews>
    <sheetView showZeros="0" workbookViewId="0">
      <selection activeCell="A2" sqref="A2:D2"/>
    </sheetView>
  </sheetViews>
  <sheetFormatPr defaultColWidth="10" defaultRowHeight="14.4" outlineLevelCol="3"/>
  <cols>
    <col min="1" max="1" width="53.75" style="187" customWidth="1"/>
    <col min="2" max="4" width="18.75" style="188" customWidth="1"/>
    <col min="5" max="16384" width="10" style="188"/>
  </cols>
  <sheetData>
    <row r="1" ht="18.6" spans="1:4">
      <c r="A1" s="43" t="s">
        <v>1358</v>
      </c>
      <c r="B1" s="43"/>
      <c r="C1" s="43"/>
      <c r="D1" s="43"/>
    </row>
    <row r="2" ht="25.8" spans="1:4">
      <c r="A2" s="104" t="s">
        <v>1327</v>
      </c>
      <c r="B2" s="104"/>
      <c r="C2" s="104"/>
      <c r="D2" s="104"/>
    </row>
    <row r="3" ht="20.1" customHeight="1" spans="1:4">
      <c r="A3" s="189" t="s">
        <v>1328</v>
      </c>
      <c r="B3" s="189"/>
      <c r="C3" s="189"/>
      <c r="D3" s="189"/>
    </row>
    <row r="4" ht="20.25" customHeight="1" spans="1:4">
      <c r="A4" s="190"/>
      <c r="B4" s="191"/>
      <c r="C4" s="191"/>
      <c r="D4" s="192" t="s">
        <v>5</v>
      </c>
    </row>
    <row r="5" s="186" customFormat="1" ht="20.1" customHeight="1" spans="1:4">
      <c r="A5" s="193" t="s">
        <v>1359</v>
      </c>
      <c r="B5" s="194" t="s">
        <v>7</v>
      </c>
      <c r="C5" s="194" t="s">
        <v>10</v>
      </c>
      <c r="D5" s="194" t="s">
        <v>11</v>
      </c>
    </row>
    <row r="6" s="186" customFormat="1" ht="20.1" customHeight="1" spans="1:4">
      <c r="A6" s="195" t="s">
        <v>1330</v>
      </c>
      <c r="B6" s="196">
        <v>58706</v>
      </c>
      <c r="C6" s="196">
        <v>106296</v>
      </c>
      <c r="D6" s="196">
        <v>106296</v>
      </c>
    </row>
    <row r="7" ht="20.1" customHeight="1" spans="1:4">
      <c r="A7" s="197" t="s">
        <v>1263</v>
      </c>
      <c r="B7" s="198"/>
      <c r="C7" s="199"/>
      <c r="D7" s="199"/>
    </row>
    <row r="8" ht="20.1" customHeight="1" spans="1:4">
      <c r="A8" s="197" t="s">
        <v>1202</v>
      </c>
      <c r="B8" s="200">
        <v>58706</v>
      </c>
      <c r="C8" s="199">
        <v>60111</v>
      </c>
      <c r="D8" s="199">
        <v>60111</v>
      </c>
    </row>
    <row r="9" ht="20.1" customHeight="1" spans="1:4">
      <c r="A9" s="201" t="s">
        <v>1271</v>
      </c>
      <c r="B9" s="200">
        <v>22304</v>
      </c>
      <c r="C9" s="199">
        <v>23709</v>
      </c>
      <c r="D9" s="199">
        <v>23709</v>
      </c>
    </row>
    <row r="10" ht="20.1" customHeight="1" spans="1:4">
      <c r="A10" s="201" t="s">
        <v>1272</v>
      </c>
      <c r="B10" s="200">
        <v>33524</v>
      </c>
      <c r="C10" s="199">
        <v>33524</v>
      </c>
      <c r="D10" s="199">
        <v>33524</v>
      </c>
    </row>
    <row r="11" ht="20.1" customHeight="1" spans="1:4">
      <c r="A11" s="201" t="s">
        <v>1273</v>
      </c>
      <c r="B11" s="200"/>
      <c r="C11" s="202"/>
      <c r="D11" s="202"/>
    </row>
    <row r="12" ht="20.1" customHeight="1" spans="1:4">
      <c r="A12" s="201" t="s">
        <v>1274</v>
      </c>
      <c r="B12" s="203"/>
      <c r="C12" s="202"/>
      <c r="D12" s="202"/>
    </row>
    <row r="13" ht="20.1" customHeight="1" spans="1:4">
      <c r="A13" s="201" t="s">
        <v>1275</v>
      </c>
      <c r="B13" s="200"/>
      <c r="C13" s="202"/>
      <c r="D13" s="202"/>
    </row>
    <row r="14" ht="20.1" customHeight="1" spans="1:4">
      <c r="A14" s="201" t="s">
        <v>1276</v>
      </c>
      <c r="B14" s="200"/>
      <c r="C14" s="202"/>
      <c r="D14" s="202"/>
    </row>
    <row r="15" ht="20.1" customHeight="1" spans="1:4">
      <c r="A15" s="201" t="s">
        <v>1277</v>
      </c>
      <c r="B15" s="200"/>
      <c r="C15" s="202"/>
      <c r="D15" s="202"/>
    </row>
    <row r="16" ht="20.1" customHeight="1" spans="1:4">
      <c r="A16" s="201" t="s">
        <v>1278</v>
      </c>
      <c r="B16" s="200"/>
      <c r="C16" s="202"/>
      <c r="D16" s="202"/>
    </row>
    <row r="17" ht="20.1" customHeight="1" spans="1:4">
      <c r="A17" s="201" t="s">
        <v>1279</v>
      </c>
      <c r="B17" s="200"/>
      <c r="C17" s="202"/>
      <c r="D17" s="202"/>
    </row>
    <row r="18" ht="20.1" customHeight="1" spans="1:4">
      <c r="A18" s="201" t="s">
        <v>1280</v>
      </c>
      <c r="B18" s="200"/>
      <c r="C18" s="202"/>
      <c r="D18" s="202"/>
    </row>
    <row r="19" ht="20.1" customHeight="1" spans="1:4">
      <c r="A19" s="201" t="s">
        <v>1281</v>
      </c>
      <c r="B19" s="200"/>
      <c r="C19" s="202"/>
      <c r="D19" s="202"/>
    </row>
    <row r="20" ht="20.1" customHeight="1" spans="1:4">
      <c r="A20" s="201" t="s">
        <v>1282</v>
      </c>
      <c r="B20" s="200"/>
      <c r="C20" s="202"/>
      <c r="D20" s="202"/>
    </row>
    <row r="21" ht="20.1" customHeight="1" spans="1:4">
      <c r="A21" s="201" t="s">
        <v>1283</v>
      </c>
      <c r="B21" s="200"/>
      <c r="C21" s="202"/>
      <c r="D21" s="202"/>
    </row>
    <row r="22" ht="20.1" customHeight="1" spans="1:4">
      <c r="A22" s="201" t="s">
        <v>1284</v>
      </c>
      <c r="B22" s="200"/>
      <c r="C22" s="202"/>
      <c r="D22" s="202"/>
    </row>
    <row r="23" ht="20.1" customHeight="1" spans="1:4">
      <c r="A23" s="201" t="s">
        <v>1285</v>
      </c>
      <c r="B23" s="200"/>
      <c r="C23" s="202"/>
      <c r="D23" s="202"/>
    </row>
    <row r="24" ht="20.1" customHeight="1" spans="1:4">
      <c r="A24" s="201" t="s">
        <v>1286</v>
      </c>
      <c r="B24" s="200"/>
      <c r="C24" s="202"/>
      <c r="D24" s="202"/>
    </row>
    <row r="25" ht="20.1" customHeight="1" spans="1:4">
      <c r="A25" s="201" t="s">
        <v>1287</v>
      </c>
      <c r="B25" s="200"/>
      <c r="C25" s="202"/>
      <c r="D25" s="202"/>
    </row>
    <row r="26" ht="20.1" customHeight="1" spans="1:4">
      <c r="A26" s="201" t="s">
        <v>1288</v>
      </c>
      <c r="B26" s="200"/>
      <c r="C26" s="202"/>
      <c r="D26" s="202"/>
    </row>
    <row r="27" ht="20.1" customHeight="1" spans="1:4">
      <c r="A27" s="201" t="s">
        <v>1289</v>
      </c>
      <c r="B27" s="200"/>
      <c r="C27" s="202"/>
      <c r="D27" s="202"/>
    </row>
    <row r="28" ht="20.1" customHeight="1" spans="1:4">
      <c r="A28" s="201" t="s">
        <v>1290</v>
      </c>
      <c r="B28" s="200"/>
      <c r="C28" s="202"/>
      <c r="D28" s="202"/>
    </row>
    <row r="29" ht="20.1" customHeight="1" spans="1:4">
      <c r="A29" s="201" t="s">
        <v>1291</v>
      </c>
      <c r="B29" s="200"/>
      <c r="C29" s="202"/>
      <c r="D29" s="202"/>
    </row>
    <row r="30" ht="20.1" customHeight="1" spans="1:4">
      <c r="A30" s="201" t="s">
        <v>1292</v>
      </c>
      <c r="B30" s="200"/>
      <c r="C30" s="202"/>
      <c r="D30" s="202"/>
    </row>
    <row r="31" ht="20.1" customHeight="1" spans="1:4">
      <c r="A31" s="201" t="s">
        <v>1293</v>
      </c>
      <c r="B31" s="200"/>
      <c r="C31" s="202"/>
      <c r="D31" s="202"/>
    </row>
    <row r="32" ht="20.1" customHeight="1" spans="1:4">
      <c r="A32" s="201" t="s">
        <v>1294</v>
      </c>
      <c r="B32" s="200"/>
      <c r="C32" s="202"/>
      <c r="D32" s="202"/>
    </row>
    <row r="33" ht="20.1" customHeight="1" spans="1:4">
      <c r="A33" s="201" t="s">
        <v>1295</v>
      </c>
      <c r="B33" s="200"/>
      <c r="C33" s="202"/>
      <c r="D33" s="202"/>
    </row>
    <row r="34" ht="20.1" customHeight="1" spans="1:4">
      <c r="A34" s="201" t="s">
        <v>1296</v>
      </c>
      <c r="B34" s="200"/>
      <c r="C34" s="202"/>
      <c r="D34" s="202"/>
    </row>
    <row r="35" ht="20.1" customHeight="1" spans="1:4">
      <c r="A35" s="201" t="s">
        <v>1297</v>
      </c>
      <c r="B35" s="200"/>
      <c r="C35" s="202"/>
      <c r="D35" s="202"/>
    </row>
    <row r="36" ht="20.1" customHeight="1" spans="1:4">
      <c r="A36" s="201" t="s">
        <v>1298</v>
      </c>
      <c r="B36" s="200"/>
      <c r="C36" s="202"/>
      <c r="D36" s="202"/>
    </row>
    <row r="37" ht="20.1" customHeight="1" spans="1:4">
      <c r="A37" s="201" t="s">
        <v>1299</v>
      </c>
      <c r="B37" s="200"/>
      <c r="C37" s="202"/>
      <c r="D37" s="202"/>
    </row>
    <row r="38" ht="20.1" customHeight="1" spans="1:4">
      <c r="A38" s="201" t="s">
        <v>1300</v>
      </c>
      <c r="B38" s="200"/>
      <c r="C38" s="202"/>
      <c r="D38" s="202"/>
    </row>
    <row r="39" ht="20.1" customHeight="1" spans="1:4">
      <c r="A39" s="201" t="s">
        <v>1301</v>
      </c>
      <c r="B39" s="200"/>
      <c r="C39" s="202"/>
      <c r="D39" s="202"/>
    </row>
    <row r="40" ht="20.1" customHeight="1" spans="1:4">
      <c r="A40" s="201" t="s">
        <v>1302</v>
      </c>
      <c r="B40" s="200"/>
      <c r="C40" s="202"/>
      <c r="D40" s="202"/>
    </row>
    <row r="41" ht="20.1" customHeight="1" spans="1:4">
      <c r="A41" s="201" t="s">
        <v>1303</v>
      </c>
      <c r="B41" s="200"/>
      <c r="C41" s="202"/>
      <c r="D41" s="202"/>
    </row>
    <row r="42" ht="20.1" customHeight="1" spans="1:4">
      <c r="A42" s="201" t="s">
        <v>1304</v>
      </c>
      <c r="B42" s="200"/>
      <c r="C42" s="202"/>
      <c r="D42" s="202"/>
    </row>
    <row r="43" ht="20.1" customHeight="1" spans="1:4">
      <c r="A43" s="201" t="s">
        <v>1305</v>
      </c>
      <c r="B43" s="200">
        <v>2878</v>
      </c>
      <c r="C43" s="200">
        <v>2878</v>
      </c>
      <c r="D43" s="200">
        <v>2878</v>
      </c>
    </row>
    <row r="44" ht="20.1" customHeight="1" spans="1:4">
      <c r="A44" s="197" t="s">
        <v>1306</v>
      </c>
      <c r="B44" s="204"/>
      <c r="C44" s="200">
        <v>46185</v>
      </c>
      <c r="D44" s="200">
        <v>46185</v>
      </c>
    </row>
    <row r="45" ht="20.1" customHeight="1" spans="1:4">
      <c r="A45" s="201" t="s">
        <v>1307</v>
      </c>
      <c r="B45" s="204"/>
      <c r="C45" s="200">
        <v>1705</v>
      </c>
      <c r="D45" s="200">
        <v>1705</v>
      </c>
    </row>
    <row r="46" ht="20.1" customHeight="1" spans="1:4">
      <c r="A46" s="201" t="s">
        <v>1308</v>
      </c>
      <c r="B46" s="204"/>
      <c r="C46" s="200"/>
      <c r="D46" s="200"/>
    </row>
    <row r="47" ht="20.1" customHeight="1" spans="1:4">
      <c r="A47" s="201" t="s">
        <v>1309</v>
      </c>
      <c r="B47" s="204"/>
      <c r="C47" s="200">
        <v>142</v>
      </c>
      <c r="D47" s="200">
        <v>142</v>
      </c>
    </row>
    <row r="48" ht="20.1" customHeight="1" spans="1:4">
      <c r="A48" s="201" t="s">
        <v>1310</v>
      </c>
      <c r="B48" s="204"/>
      <c r="C48" s="200">
        <v>375</v>
      </c>
      <c r="D48" s="200">
        <v>375</v>
      </c>
    </row>
    <row r="49" ht="20.1" customHeight="1" spans="1:4">
      <c r="A49" s="201" t="s">
        <v>1311</v>
      </c>
      <c r="B49" s="204"/>
      <c r="C49" s="200"/>
      <c r="D49" s="200"/>
    </row>
    <row r="50" ht="20.1" customHeight="1" spans="1:4">
      <c r="A50" s="201" t="s">
        <v>1312</v>
      </c>
      <c r="B50" s="204"/>
      <c r="C50" s="200"/>
      <c r="D50" s="200"/>
    </row>
    <row r="51" ht="20.1" customHeight="1" spans="1:4">
      <c r="A51" s="201" t="s">
        <v>1313</v>
      </c>
      <c r="B51" s="204"/>
      <c r="C51" s="200">
        <v>133</v>
      </c>
      <c r="D51" s="200">
        <v>133</v>
      </c>
    </row>
    <row r="52" ht="20.1" customHeight="1" spans="1:4">
      <c r="A52" s="201" t="s">
        <v>1314</v>
      </c>
      <c r="B52" s="204"/>
      <c r="C52" s="200">
        <v>2562</v>
      </c>
      <c r="D52" s="200">
        <v>2562</v>
      </c>
    </row>
    <row r="53" ht="20.1" customHeight="1" spans="1:4">
      <c r="A53" s="201" t="s">
        <v>1315</v>
      </c>
      <c r="B53" s="204"/>
      <c r="C53" s="200">
        <v>2391</v>
      </c>
      <c r="D53" s="200">
        <v>2391</v>
      </c>
    </row>
    <row r="54" ht="20.1" customHeight="1" spans="1:4">
      <c r="A54" s="201" t="s">
        <v>1316</v>
      </c>
      <c r="B54" s="204"/>
      <c r="C54" s="200">
        <v>1160</v>
      </c>
      <c r="D54" s="200">
        <v>1160</v>
      </c>
    </row>
    <row r="55" ht="20.1" customHeight="1" spans="1:4">
      <c r="A55" s="201" t="s">
        <v>1317</v>
      </c>
      <c r="B55" s="204"/>
      <c r="C55" s="200">
        <v>8232</v>
      </c>
      <c r="D55" s="200">
        <v>8232</v>
      </c>
    </row>
    <row r="56" ht="20.1" customHeight="1" spans="1:4">
      <c r="A56" s="201" t="s">
        <v>1318</v>
      </c>
      <c r="B56" s="204"/>
      <c r="C56" s="200">
        <v>17275</v>
      </c>
      <c r="D56" s="200">
        <v>17275</v>
      </c>
    </row>
    <row r="57" ht="20.1" customHeight="1" spans="1:4">
      <c r="A57" s="201" t="s">
        <v>1319</v>
      </c>
      <c r="B57" s="204"/>
      <c r="C57" s="200">
        <v>7819</v>
      </c>
      <c r="D57" s="200">
        <v>7819</v>
      </c>
    </row>
    <row r="58" ht="20.1" customHeight="1" spans="1:4">
      <c r="A58" s="201" t="s">
        <v>1320</v>
      </c>
      <c r="B58" s="204"/>
      <c r="C58" s="200">
        <v>92</v>
      </c>
      <c r="D58" s="200">
        <v>92</v>
      </c>
    </row>
    <row r="59" ht="20.1" customHeight="1" spans="1:4">
      <c r="A59" s="201" t="s">
        <v>1321</v>
      </c>
      <c r="B59" s="204"/>
      <c r="C59" s="200"/>
      <c r="D59" s="200"/>
    </row>
    <row r="60" ht="20.1" customHeight="1" spans="1:4">
      <c r="A60" s="201" t="s">
        <v>1322</v>
      </c>
      <c r="B60" s="204"/>
      <c r="C60" s="200"/>
      <c r="D60" s="200"/>
    </row>
    <row r="61" ht="20.1" customHeight="1" spans="1:4">
      <c r="A61" s="201" t="s">
        <v>1323</v>
      </c>
      <c r="B61" s="204"/>
      <c r="C61" s="200">
        <v>600</v>
      </c>
      <c r="D61" s="200">
        <v>600</v>
      </c>
    </row>
    <row r="62" ht="20.1" customHeight="1" spans="1:4">
      <c r="A62" s="201" t="s">
        <v>1324</v>
      </c>
      <c r="B62" s="204"/>
      <c r="C62" s="200">
        <v>3238</v>
      </c>
      <c r="D62" s="200">
        <v>3238</v>
      </c>
    </row>
    <row r="63" ht="20.1" customHeight="1" spans="1:4">
      <c r="A63" s="201" t="s">
        <v>1325</v>
      </c>
      <c r="B63" s="204"/>
      <c r="C63" s="200">
        <v>461</v>
      </c>
      <c r="D63" s="200">
        <v>461</v>
      </c>
    </row>
    <row r="64" ht="20.1" customHeight="1" spans="1:4">
      <c r="A64" s="201" t="s">
        <v>1326</v>
      </c>
      <c r="B64" s="204"/>
      <c r="C64" s="200"/>
      <c r="D64" s="200"/>
    </row>
    <row r="65" ht="20.1" customHeight="1" spans="1:4">
      <c r="A65" s="201" t="s">
        <v>1116</v>
      </c>
      <c r="B65" s="204"/>
      <c r="C65" s="200"/>
      <c r="D65" s="200"/>
    </row>
    <row r="66" ht="20.1" customHeight="1"/>
    <row r="67" ht="20.1" customHeight="1" spans="1:1">
      <c r="A67" s="188"/>
    </row>
    <row r="68" ht="20.1" customHeight="1" spans="1:1">
      <c r="A68" s="188"/>
    </row>
    <row r="69" ht="20.1" customHeight="1" spans="1:1">
      <c r="A69" s="188"/>
    </row>
    <row r="70" ht="20.1" customHeight="1" spans="1:1">
      <c r="A70" s="188"/>
    </row>
    <row r="71" ht="20.1" customHeight="1" spans="1:1">
      <c r="A71" s="188"/>
    </row>
    <row r="72" ht="20.1" customHeight="1" spans="1:1">
      <c r="A72" s="188"/>
    </row>
    <row r="73" ht="20.1" customHeight="1" spans="1:1">
      <c r="A73" s="188"/>
    </row>
    <row r="74" ht="20.1" customHeight="1" spans="1:1">
      <c r="A74" s="188"/>
    </row>
    <row r="75" ht="20.1" customHeight="1" spans="1:1">
      <c r="A75" s="188"/>
    </row>
    <row r="76" ht="20.1" customHeight="1" spans="1:1">
      <c r="A76" s="188"/>
    </row>
    <row r="77" ht="20.1" customHeight="1" spans="1:1">
      <c r="A77" s="188"/>
    </row>
    <row r="78" ht="20.1" customHeight="1" spans="1:1">
      <c r="A78" s="188"/>
    </row>
    <row r="79" ht="20.1" customHeight="1" spans="1:1">
      <c r="A79" s="188"/>
    </row>
    <row r="80" ht="20.1" customHeight="1" spans="1:1">
      <c r="A80" s="188"/>
    </row>
    <row r="81" ht="20.1" customHeight="1" spans="1:1">
      <c r="A81" s="188"/>
    </row>
    <row r="82" ht="20.1" customHeight="1" spans="1:1">
      <c r="A82" s="188"/>
    </row>
    <row r="83" ht="20.1" customHeight="1" spans="1:1">
      <c r="A83" s="188"/>
    </row>
    <row r="84" ht="20.1" customHeight="1" spans="1:1">
      <c r="A84" s="188"/>
    </row>
    <row r="85" ht="20.1" customHeight="1" spans="1:1">
      <c r="A85" s="188"/>
    </row>
    <row r="86" ht="20.1" customHeight="1" spans="1:1">
      <c r="A86" s="188"/>
    </row>
    <row r="87" ht="20.1" customHeight="1" spans="1:1">
      <c r="A87" s="188"/>
    </row>
    <row r="88" spans="1:1">
      <c r="A88" s="188"/>
    </row>
    <row r="89" spans="1:1">
      <c r="A89" s="188"/>
    </row>
    <row r="90" spans="1:1">
      <c r="A90" s="188"/>
    </row>
    <row r="91" spans="1:1">
      <c r="A91" s="188"/>
    </row>
    <row r="92" spans="1:1">
      <c r="A92" s="188"/>
    </row>
    <row r="93" spans="1:1">
      <c r="A93" s="188"/>
    </row>
    <row r="94" spans="1:1">
      <c r="A94" s="188"/>
    </row>
    <row r="95" spans="1:1">
      <c r="A95" s="188"/>
    </row>
    <row r="96" spans="1:1">
      <c r="A96" s="188"/>
    </row>
    <row r="97" spans="1:1">
      <c r="A97" s="188"/>
    </row>
    <row r="98" spans="1:1">
      <c r="A98" s="188"/>
    </row>
    <row r="99" spans="1:1">
      <c r="A99" s="188"/>
    </row>
    <row r="100" spans="1:1">
      <c r="A100" s="188"/>
    </row>
    <row r="101" spans="1:1">
      <c r="A101" s="188"/>
    </row>
    <row r="102" spans="1:1">
      <c r="A102" s="188"/>
    </row>
    <row r="103" spans="1:1">
      <c r="A103" s="188"/>
    </row>
    <row r="104" spans="1:1">
      <c r="A104" s="188"/>
    </row>
    <row r="105" spans="1:1">
      <c r="A105" s="188"/>
    </row>
    <row r="106" spans="1:1">
      <c r="A106" s="188"/>
    </row>
    <row r="107" spans="1:1">
      <c r="A107" s="188"/>
    </row>
    <row r="108" spans="1:1">
      <c r="A108" s="188"/>
    </row>
    <row r="109" spans="1:1">
      <c r="A109" s="188"/>
    </row>
    <row r="110" spans="1:1">
      <c r="A110" s="188"/>
    </row>
    <row r="111" spans="1:1">
      <c r="A111" s="188"/>
    </row>
    <row r="112" spans="1:1">
      <c r="A112" s="188"/>
    </row>
    <row r="113" spans="1:1">
      <c r="A113" s="188"/>
    </row>
    <row r="114" spans="1:1">
      <c r="A114" s="188"/>
    </row>
    <row r="115" spans="1:1">
      <c r="A115" s="188"/>
    </row>
    <row r="116" spans="1:1">
      <c r="A116" s="188"/>
    </row>
    <row r="117" spans="1:1">
      <c r="A117" s="188"/>
    </row>
    <row r="118" spans="1:1">
      <c r="A118" s="188"/>
    </row>
    <row r="119" spans="1:1">
      <c r="A119" s="188"/>
    </row>
    <row r="120" spans="1:1">
      <c r="A120" s="188"/>
    </row>
    <row r="121" spans="1:1">
      <c r="A121" s="188"/>
    </row>
    <row r="122" spans="1:1">
      <c r="A122" s="188"/>
    </row>
    <row r="123" spans="1:1">
      <c r="A123" s="188"/>
    </row>
    <row r="124" spans="1:1">
      <c r="A124" s="188"/>
    </row>
    <row r="125" spans="1:1">
      <c r="A125" s="188"/>
    </row>
    <row r="126" spans="1:1">
      <c r="A126" s="188"/>
    </row>
    <row r="127" spans="1:1">
      <c r="A127" s="188"/>
    </row>
    <row r="128" spans="1:1">
      <c r="A128" s="188"/>
    </row>
    <row r="129" spans="1:1">
      <c r="A129" s="188"/>
    </row>
    <row r="130" spans="1:1">
      <c r="A130" s="188"/>
    </row>
    <row r="131" spans="1:1">
      <c r="A131" s="188"/>
    </row>
    <row r="132" spans="1:1">
      <c r="A132" s="188"/>
    </row>
    <row r="133" spans="1:1">
      <c r="A133" s="188"/>
    </row>
    <row r="134" spans="1:1">
      <c r="A134" s="188"/>
    </row>
    <row r="135" spans="1:1">
      <c r="A135" s="188"/>
    </row>
    <row r="136" spans="1:1">
      <c r="A136" s="188"/>
    </row>
    <row r="137" spans="1:1">
      <c r="A137" s="188"/>
    </row>
    <row r="138" spans="1:1">
      <c r="A138" s="188"/>
    </row>
    <row r="139" spans="1:1">
      <c r="A139" s="188"/>
    </row>
    <row r="140" spans="1:1">
      <c r="A140" s="188"/>
    </row>
    <row r="141" spans="1:1">
      <c r="A141" s="188"/>
    </row>
    <row r="142" spans="1:1">
      <c r="A142" s="188"/>
    </row>
    <row r="143" spans="1:1">
      <c r="A143" s="188"/>
    </row>
    <row r="144" spans="1:1">
      <c r="A144" s="188"/>
    </row>
    <row r="145" spans="1:1">
      <c r="A145" s="188"/>
    </row>
    <row r="146" spans="1:1">
      <c r="A146" s="188"/>
    </row>
    <row r="147" spans="1:1">
      <c r="A147" s="188"/>
    </row>
    <row r="148" spans="1:1">
      <c r="A148" s="188"/>
    </row>
    <row r="149" spans="1:1">
      <c r="A149" s="188"/>
    </row>
    <row r="150" spans="1:1">
      <c r="A150" s="188"/>
    </row>
    <row r="151" spans="1:1">
      <c r="A151" s="188"/>
    </row>
    <row r="152" spans="1:1">
      <c r="A152" s="188"/>
    </row>
    <row r="153" spans="1:1">
      <c r="A153" s="188"/>
    </row>
    <row r="154" spans="1:1">
      <c r="A154" s="188"/>
    </row>
    <row r="155" spans="1:1">
      <c r="A155" s="188"/>
    </row>
  </sheetData>
  <sheetProtection formatCells="0" insertHyperlinks="0" autoFilter="0"/>
  <mergeCells count="3">
    <mergeCell ref="A1:D1"/>
    <mergeCell ref="A2:D2"/>
    <mergeCell ref="A3:D3"/>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57"/>
  <sheetViews>
    <sheetView showZeros="0" workbookViewId="0">
      <selection activeCell="F7" sqref="F7"/>
    </sheetView>
  </sheetViews>
  <sheetFormatPr defaultColWidth="9" defaultRowHeight="15.6" outlineLevelCol="7"/>
  <cols>
    <col min="1" max="1" width="36.75" style="140" customWidth="1"/>
    <col min="2" max="6" width="9.62962962962963" style="142" customWidth="1"/>
    <col min="7" max="7" width="10.5" style="142" customWidth="1"/>
    <col min="8" max="8" width="11.6296296296296" style="142" customWidth="1"/>
    <col min="9" max="16384" width="9" style="143"/>
  </cols>
  <sheetData>
    <row r="1" ht="18" customHeight="1" spans="1:8">
      <c r="A1" s="117" t="s">
        <v>1360</v>
      </c>
      <c r="B1" s="117"/>
      <c r="C1" s="117"/>
      <c r="D1" s="117"/>
      <c r="E1" s="117"/>
      <c r="F1" s="117"/>
      <c r="G1" s="117"/>
      <c r="H1" s="117"/>
    </row>
    <row r="2" ht="33" customHeight="1" spans="1:8">
      <c r="A2" s="104" t="s">
        <v>1361</v>
      </c>
      <c r="B2" s="104"/>
      <c r="C2" s="104"/>
      <c r="D2" s="104"/>
      <c r="E2" s="104"/>
      <c r="F2" s="104"/>
      <c r="G2" s="104"/>
      <c r="H2" s="104"/>
    </row>
    <row r="3" s="138" customFormat="1" ht="21.95" customHeight="1" spans="1:8">
      <c r="A3" s="144" t="s">
        <v>1362</v>
      </c>
      <c r="B3" s="144"/>
      <c r="C3" s="144"/>
      <c r="D3" s="144"/>
      <c r="E3" s="144"/>
      <c r="F3" s="144"/>
      <c r="G3" s="144"/>
      <c r="H3" s="146" t="s">
        <v>5</v>
      </c>
    </row>
    <row r="4" ht="55.8" spans="1:8">
      <c r="A4" s="147" t="s">
        <v>1193</v>
      </c>
      <c r="B4" s="148" t="s">
        <v>7</v>
      </c>
      <c r="C4" s="148" t="s">
        <v>8</v>
      </c>
      <c r="D4" s="148" t="s">
        <v>9</v>
      </c>
      <c r="E4" s="148" t="s">
        <v>10</v>
      </c>
      <c r="F4" s="148" t="s">
        <v>11</v>
      </c>
      <c r="G4" s="148" t="s">
        <v>12</v>
      </c>
      <c r="H4" s="149" t="s">
        <v>1363</v>
      </c>
    </row>
    <row r="5" ht="24" customHeight="1" spans="1:8">
      <c r="A5" s="169" t="s">
        <v>14</v>
      </c>
      <c r="B5" s="157">
        <v>412270</v>
      </c>
      <c r="C5" s="157">
        <v>581367</v>
      </c>
      <c r="D5" s="157">
        <v>601446</v>
      </c>
      <c r="E5" s="157">
        <v>601573</v>
      </c>
      <c r="F5" s="157">
        <v>601573</v>
      </c>
      <c r="G5" s="170"/>
      <c r="H5" s="171"/>
    </row>
    <row r="6" ht="24" customHeight="1" spans="1:8">
      <c r="A6" s="172" t="s">
        <v>15</v>
      </c>
      <c r="B6" s="157">
        <v>385000</v>
      </c>
      <c r="C6" s="157">
        <v>395097</v>
      </c>
      <c r="D6" s="157">
        <v>395097</v>
      </c>
      <c r="E6" s="157">
        <v>395224</v>
      </c>
      <c r="F6" s="157">
        <v>395224</v>
      </c>
      <c r="G6" s="153">
        <v>100</v>
      </c>
      <c r="H6" s="153">
        <v>2.8</v>
      </c>
    </row>
    <row r="7" s="139" customFormat="1" ht="24" customHeight="1" spans="1:8">
      <c r="A7" s="173" t="s">
        <v>1364</v>
      </c>
      <c r="B7" s="157"/>
      <c r="C7" s="157"/>
      <c r="D7" s="157"/>
      <c r="E7" s="174"/>
      <c r="F7" s="174"/>
      <c r="G7" s="170"/>
      <c r="H7" s="170"/>
    </row>
    <row r="8" s="139" customFormat="1" ht="24" customHeight="1" spans="1:8">
      <c r="A8" s="175" t="s">
        <v>1365</v>
      </c>
      <c r="B8" s="157"/>
      <c r="C8" s="157"/>
      <c r="D8" s="157"/>
      <c r="E8" s="174"/>
      <c r="F8" s="174"/>
      <c r="G8" s="170"/>
      <c r="H8" s="170"/>
    </row>
    <row r="9" s="139" customFormat="1" ht="24" customHeight="1" spans="1:8">
      <c r="A9" s="176" t="s">
        <v>1366</v>
      </c>
      <c r="B9" s="157"/>
      <c r="C9" s="157"/>
      <c r="D9" s="157"/>
      <c r="E9" s="174"/>
      <c r="F9" s="174"/>
      <c r="G9" s="170"/>
      <c r="H9" s="170"/>
    </row>
    <row r="10" s="139" customFormat="1" ht="24" customHeight="1" spans="1:8">
      <c r="A10" s="175" t="s">
        <v>1367</v>
      </c>
      <c r="B10" s="157"/>
      <c r="C10" s="157"/>
      <c r="D10" s="157"/>
      <c r="E10" s="174"/>
      <c r="F10" s="174"/>
      <c r="G10" s="170"/>
      <c r="H10" s="170"/>
    </row>
    <row r="11" s="139" customFormat="1" ht="24" customHeight="1" spans="1:8">
      <c r="A11" s="175" t="s">
        <v>1368</v>
      </c>
      <c r="B11" s="157">
        <v>1200</v>
      </c>
      <c r="C11" s="157">
        <v>1200</v>
      </c>
      <c r="D11" s="157">
        <v>1200</v>
      </c>
      <c r="E11" s="157">
        <v>2446</v>
      </c>
      <c r="F11" s="157">
        <v>2446</v>
      </c>
      <c r="G11" s="153">
        <v>203.8</v>
      </c>
      <c r="H11" s="153">
        <v>-28.8</v>
      </c>
    </row>
    <row r="12" s="139" customFormat="1" ht="24" customHeight="1" spans="1:8">
      <c r="A12" s="175" t="s">
        <v>1369</v>
      </c>
      <c r="B12" s="157">
        <v>400</v>
      </c>
      <c r="C12" s="157">
        <v>400</v>
      </c>
      <c r="D12" s="157">
        <v>400</v>
      </c>
      <c r="E12" s="157">
        <v>1340</v>
      </c>
      <c r="F12" s="157">
        <v>1340</v>
      </c>
      <c r="G12" s="153">
        <v>335</v>
      </c>
      <c r="H12" s="153">
        <v>81.1</v>
      </c>
    </row>
    <row r="13" s="139" customFormat="1" ht="24" customHeight="1" spans="1:8">
      <c r="A13" s="175" t="s">
        <v>1370</v>
      </c>
      <c r="B13" s="157">
        <v>350400</v>
      </c>
      <c r="C13" s="157">
        <v>368784</v>
      </c>
      <c r="D13" s="157">
        <v>368784</v>
      </c>
      <c r="E13" s="157">
        <v>297603</v>
      </c>
      <c r="F13" s="157">
        <v>297603</v>
      </c>
      <c r="G13" s="153">
        <v>80.7</v>
      </c>
      <c r="H13" s="153">
        <v>-13.5</v>
      </c>
    </row>
    <row r="14" s="139" customFormat="1" ht="24" customHeight="1" spans="1:8">
      <c r="A14" s="175" t="s">
        <v>1371</v>
      </c>
      <c r="B14" s="157"/>
      <c r="C14" s="157"/>
      <c r="D14" s="157"/>
      <c r="E14" s="157"/>
      <c r="F14" s="157"/>
      <c r="G14" s="170"/>
      <c r="H14" s="170"/>
    </row>
    <row r="15" s="139" customFormat="1" ht="24" customHeight="1" spans="1:8">
      <c r="A15" s="175" t="s">
        <v>1372</v>
      </c>
      <c r="B15" s="157"/>
      <c r="C15" s="157"/>
      <c r="D15" s="157"/>
      <c r="E15" s="157"/>
      <c r="F15" s="157"/>
      <c r="G15" s="170"/>
      <c r="H15" s="170"/>
    </row>
    <row r="16" s="139" customFormat="1" ht="24" customHeight="1" spans="1:8">
      <c r="A16" s="175" t="s">
        <v>1373</v>
      </c>
      <c r="B16" s="157"/>
      <c r="C16" s="157"/>
      <c r="D16" s="157"/>
      <c r="E16" s="157"/>
      <c r="F16" s="157"/>
      <c r="G16" s="170"/>
      <c r="H16" s="170"/>
    </row>
    <row r="17" s="139" customFormat="1" ht="24" customHeight="1" spans="1:8">
      <c r="A17" s="177" t="s">
        <v>1374</v>
      </c>
      <c r="B17" s="157"/>
      <c r="C17" s="157"/>
      <c r="D17" s="157"/>
      <c r="E17" s="157"/>
      <c r="F17" s="157"/>
      <c r="G17" s="170"/>
      <c r="H17" s="170"/>
    </row>
    <row r="18" s="139" customFormat="1" ht="33" customHeight="1" spans="1:8">
      <c r="A18" s="178" t="s">
        <v>1375</v>
      </c>
      <c r="B18" s="157"/>
      <c r="C18" s="157"/>
      <c r="D18" s="157"/>
      <c r="E18" s="157"/>
      <c r="F18" s="157"/>
      <c r="G18" s="170"/>
      <c r="H18" s="170"/>
    </row>
    <row r="19" s="139" customFormat="1" ht="24" customHeight="1" spans="1:8">
      <c r="A19" s="177" t="s">
        <v>1376</v>
      </c>
      <c r="B19" s="157">
        <v>33000</v>
      </c>
      <c r="C19" s="157">
        <v>24713</v>
      </c>
      <c r="D19" s="157">
        <v>24713</v>
      </c>
      <c r="E19" s="157">
        <v>39724</v>
      </c>
      <c r="F19" s="157">
        <v>39724</v>
      </c>
      <c r="G19" s="153">
        <v>160.7</v>
      </c>
      <c r="H19" s="153">
        <v>10.1</v>
      </c>
    </row>
    <row r="20" s="139" customFormat="1" ht="24" customHeight="1" spans="1:8">
      <c r="A20" s="177" t="s">
        <v>1377</v>
      </c>
      <c r="B20" s="157"/>
      <c r="C20" s="157"/>
      <c r="D20" s="157"/>
      <c r="E20" s="157">
        <v>54111</v>
      </c>
      <c r="F20" s="157">
        <v>54111</v>
      </c>
      <c r="G20" s="170"/>
      <c r="H20" s="179"/>
    </row>
    <row r="21" ht="24" customHeight="1" spans="1:8">
      <c r="A21" s="172" t="s">
        <v>38</v>
      </c>
      <c r="B21" s="157">
        <v>27270</v>
      </c>
      <c r="C21" s="157">
        <v>186270</v>
      </c>
      <c r="D21" s="157">
        <v>206349</v>
      </c>
      <c r="E21" s="157">
        <v>206349</v>
      </c>
      <c r="F21" s="157">
        <v>206349</v>
      </c>
      <c r="G21" s="170"/>
      <c r="H21" s="180" t="s">
        <v>1378</v>
      </c>
    </row>
    <row r="22" s="139" customFormat="1" ht="24" customHeight="1" spans="1:8">
      <c r="A22" s="177" t="s">
        <v>39</v>
      </c>
      <c r="B22" s="157">
        <v>2747</v>
      </c>
      <c r="C22" s="157">
        <v>17747</v>
      </c>
      <c r="D22" s="157">
        <v>37826</v>
      </c>
      <c r="E22" s="157">
        <v>37826</v>
      </c>
      <c r="F22" s="157">
        <v>37826</v>
      </c>
      <c r="G22" s="181"/>
      <c r="H22" s="182"/>
    </row>
    <row r="23" s="139" customFormat="1" ht="24" customHeight="1" spans="1:8">
      <c r="A23" s="177" t="s">
        <v>1379</v>
      </c>
      <c r="B23" s="157"/>
      <c r="C23" s="157">
        <v>15000</v>
      </c>
      <c r="D23" s="157">
        <v>15000</v>
      </c>
      <c r="E23" s="157">
        <v>15000</v>
      </c>
      <c r="F23" s="157">
        <v>15000</v>
      </c>
      <c r="G23" s="181"/>
      <c r="H23" s="182"/>
    </row>
    <row r="24" s="139" customFormat="1" ht="24" customHeight="1" spans="1:8">
      <c r="A24" s="177" t="s">
        <v>40</v>
      </c>
      <c r="B24" s="157"/>
      <c r="C24" s="157"/>
      <c r="D24" s="157"/>
      <c r="E24" s="157"/>
      <c r="F24" s="157"/>
      <c r="G24" s="181"/>
      <c r="H24" s="182"/>
    </row>
    <row r="25" s="139" customFormat="1" ht="24" customHeight="1" spans="1:8">
      <c r="A25" s="183" t="s">
        <v>1380</v>
      </c>
      <c r="B25" s="157">
        <v>18600</v>
      </c>
      <c r="C25" s="157">
        <v>162600</v>
      </c>
      <c r="D25" s="157">
        <v>162600</v>
      </c>
      <c r="E25" s="157">
        <v>162600</v>
      </c>
      <c r="F25" s="157">
        <v>162600</v>
      </c>
      <c r="G25" s="181"/>
      <c r="H25" s="182"/>
    </row>
    <row r="26" s="139" customFormat="1" ht="30.95" customHeight="1" spans="1:8">
      <c r="A26" s="184" t="s">
        <v>1381</v>
      </c>
      <c r="B26" s="157">
        <v>6000</v>
      </c>
      <c r="C26" s="157">
        <v>150000</v>
      </c>
      <c r="D26" s="157">
        <v>150000</v>
      </c>
      <c r="E26" s="157">
        <v>150000</v>
      </c>
      <c r="F26" s="157">
        <v>150000</v>
      </c>
      <c r="G26" s="181"/>
      <c r="H26" s="185"/>
    </row>
    <row r="27" s="139" customFormat="1" ht="30.95" customHeight="1" spans="1:8">
      <c r="A27" s="184" t="s">
        <v>1382</v>
      </c>
      <c r="B27" s="157">
        <v>12600</v>
      </c>
      <c r="C27" s="157">
        <v>12600</v>
      </c>
      <c r="D27" s="157">
        <v>12600</v>
      </c>
      <c r="E27" s="157">
        <v>12600</v>
      </c>
      <c r="F27" s="157">
        <v>12600</v>
      </c>
      <c r="G27" s="181"/>
      <c r="H27" s="185"/>
    </row>
    <row r="28" s="139" customFormat="1" ht="24" customHeight="1" spans="1:8">
      <c r="A28" s="177" t="s">
        <v>1383</v>
      </c>
      <c r="B28" s="157">
        <v>5923</v>
      </c>
      <c r="C28" s="157">
        <v>5923</v>
      </c>
      <c r="D28" s="157">
        <v>5923</v>
      </c>
      <c r="E28" s="157">
        <v>5923</v>
      </c>
      <c r="F28" s="157">
        <v>5923</v>
      </c>
      <c r="G28" s="181"/>
      <c r="H28" s="185"/>
    </row>
    <row r="29" s="139" customFormat="1" ht="37.5" customHeight="1" spans="1:8">
      <c r="A29" s="168" t="s">
        <v>1384</v>
      </c>
      <c r="B29" s="168"/>
      <c r="C29" s="168"/>
      <c r="D29" s="168"/>
      <c r="E29" s="168"/>
      <c r="F29" s="168"/>
      <c r="G29" s="168"/>
      <c r="H29" s="168"/>
    </row>
    <row r="30" ht="20.1" customHeight="1" spans="8:8">
      <c r="H30" s="143"/>
    </row>
    <row r="31" ht="20.1" customHeight="1" spans="8:8">
      <c r="H31" s="143"/>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140" customFormat="1" ht="20.1" customHeight="1" spans="2:8">
      <c r="B51" s="142"/>
      <c r="C51" s="142"/>
      <c r="D51" s="142"/>
      <c r="E51" s="142"/>
      <c r="F51" s="142"/>
      <c r="G51" s="142"/>
      <c r="H51" s="142"/>
    </row>
    <row r="52" s="140" customFormat="1" ht="20.1" customHeight="1" spans="2:8">
      <c r="B52" s="142"/>
      <c r="C52" s="142"/>
      <c r="D52" s="142"/>
      <c r="E52" s="142"/>
      <c r="F52" s="142"/>
      <c r="G52" s="142"/>
      <c r="H52" s="142"/>
    </row>
    <row r="53" s="140" customFormat="1" ht="20.1" customHeight="1" spans="2:8">
      <c r="B53" s="142"/>
      <c r="C53" s="142"/>
      <c r="D53" s="142"/>
      <c r="E53" s="142"/>
      <c r="F53" s="142"/>
      <c r="G53" s="142"/>
      <c r="H53" s="142"/>
    </row>
    <row r="54" s="140" customFormat="1" ht="20.1" customHeight="1" spans="2:8">
      <c r="B54" s="142"/>
      <c r="C54" s="142"/>
      <c r="D54" s="142"/>
      <c r="E54" s="142"/>
      <c r="F54" s="142"/>
      <c r="G54" s="142"/>
      <c r="H54" s="142"/>
    </row>
    <row r="55" s="140" customFormat="1" ht="20.1" customHeight="1" spans="2:8">
      <c r="B55" s="142"/>
      <c r="C55" s="142"/>
      <c r="D55" s="142"/>
      <c r="E55" s="142"/>
      <c r="F55" s="142"/>
      <c r="G55" s="142"/>
      <c r="H55" s="142"/>
    </row>
    <row r="56" s="140" customFormat="1" ht="20.1" customHeight="1" spans="2:8">
      <c r="B56" s="142"/>
      <c r="C56" s="142"/>
      <c r="D56" s="142"/>
      <c r="E56" s="142"/>
      <c r="F56" s="142"/>
      <c r="G56" s="142"/>
      <c r="H56" s="142"/>
    </row>
    <row r="57" s="140" customFormat="1" ht="20.1" customHeight="1" spans="2:8">
      <c r="B57" s="142"/>
      <c r="C57" s="142"/>
      <c r="D57" s="142"/>
      <c r="E57" s="142"/>
      <c r="F57" s="142"/>
      <c r="G57" s="142"/>
      <c r="H57" s="142"/>
    </row>
  </sheetData>
  <sheetProtection formatCells="0" insertHyperlinks="0" autoFilter="0"/>
  <mergeCells count="2">
    <mergeCell ref="A2:H2"/>
    <mergeCell ref="A29:H29"/>
  </mergeCells>
  <printOptions horizontalCentered="1"/>
  <pageMargins left="0.944444444444444" right="0.944444444444444" top="1.37777777777778" bottom="1.14166666666667" header="0.314583333333333" footer="0.314583333333333"/>
  <pageSetup paperSize="9" scale="85"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52"/>
  <sheetViews>
    <sheetView showZeros="0" workbookViewId="0">
      <selection activeCell="F9" sqref="F9"/>
    </sheetView>
  </sheetViews>
  <sheetFormatPr defaultColWidth="9" defaultRowHeight="15.6" outlineLevelCol="7"/>
  <cols>
    <col min="1" max="1" width="36.8796296296296" style="141" customWidth="1"/>
    <col min="2" max="6" width="9.88888888888889" style="142" customWidth="1"/>
    <col min="7" max="7" width="10.5" style="142" customWidth="1"/>
    <col min="8" max="8" width="11.6296296296296" style="142" customWidth="1"/>
    <col min="9" max="16378" width="9" style="143"/>
  </cols>
  <sheetData>
    <row r="1" ht="18" customHeight="1" spans="1:8">
      <c r="A1" s="117" t="s">
        <v>1385</v>
      </c>
      <c r="B1" s="43"/>
      <c r="C1" s="43"/>
      <c r="D1" s="43"/>
      <c r="E1" s="43"/>
      <c r="F1" s="43"/>
      <c r="G1" s="43"/>
      <c r="H1" s="43"/>
    </row>
    <row r="2" ht="33" customHeight="1" spans="1:8">
      <c r="A2" s="104" t="s">
        <v>1361</v>
      </c>
      <c r="B2" s="104"/>
      <c r="C2" s="104"/>
      <c r="D2" s="104"/>
      <c r="E2" s="104"/>
      <c r="F2" s="104"/>
      <c r="G2" s="104"/>
      <c r="H2" s="104"/>
    </row>
    <row r="3" s="138" customFormat="1" ht="21.95" customHeight="1" spans="1:8">
      <c r="A3" s="144"/>
      <c r="B3" s="145"/>
      <c r="C3" s="145"/>
      <c r="D3" s="145"/>
      <c r="E3" s="145"/>
      <c r="F3" s="145"/>
      <c r="G3" s="145"/>
      <c r="H3" s="146" t="s">
        <v>5</v>
      </c>
    </row>
    <row r="4" ht="55.8" spans="1:8">
      <c r="A4" s="147" t="s">
        <v>90</v>
      </c>
      <c r="B4" s="148" t="s">
        <v>7</v>
      </c>
      <c r="C4" s="148" t="s">
        <v>8</v>
      </c>
      <c r="D4" s="148" t="s">
        <v>9</v>
      </c>
      <c r="E4" s="148" t="s">
        <v>10</v>
      </c>
      <c r="F4" s="148" t="s">
        <v>11</v>
      </c>
      <c r="G4" s="148" t="s">
        <v>12</v>
      </c>
      <c r="H4" s="149" t="s">
        <v>1363</v>
      </c>
    </row>
    <row r="5" ht="27" customHeight="1" spans="1:8">
      <c r="A5" s="150" t="s">
        <v>14</v>
      </c>
      <c r="B5" s="151">
        <v>412270</v>
      </c>
      <c r="C5" s="151">
        <v>581367</v>
      </c>
      <c r="D5" s="151">
        <v>601446</v>
      </c>
      <c r="E5" s="151">
        <v>601573</v>
      </c>
      <c r="F5" s="151">
        <v>601573</v>
      </c>
      <c r="G5" s="152"/>
      <c r="H5" s="153"/>
    </row>
    <row r="6" ht="27" customHeight="1" spans="1:8">
      <c r="A6" s="154" t="s">
        <v>50</v>
      </c>
      <c r="B6" s="151">
        <v>195670</v>
      </c>
      <c r="C6" s="151">
        <v>321097</v>
      </c>
      <c r="D6" s="151">
        <v>337970</v>
      </c>
      <c r="E6" s="151">
        <v>307022</v>
      </c>
      <c r="F6" s="151">
        <v>307022</v>
      </c>
      <c r="G6" s="153">
        <v>90.8</v>
      </c>
      <c r="H6" s="153">
        <v>135.5</v>
      </c>
    </row>
    <row r="7" s="139" customFormat="1" ht="27" customHeight="1" spans="1:8">
      <c r="A7" s="155" t="s">
        <v>1386</v>
      </c>
      <c r="B7" s="151">
        <v>55</v>
      </c>
      <c r="C7" s="151">
        <v>2</v>
      </c>
      <c r="D7" s="151">
        <v>2</v>
      </c>
      <c r="E7" s="151">
        <v>2</v>
      </c>
      <c r="F7" s="151">
        <v>2</v>
      </c>
      <c r="G7" s="153">
        <v>100</v>
      </c>
      <c r="H7" s="153">
        <v>-97.3</v>
      </c>
    </row>
    <row r="8" s="139" customFormat="1" ht="27" customHeight="1" spans="1:8">
      <c r="A8" s="155" t="s">
        <v>1387</v>
      </c>
      <c r="B8" s="151">
        <v>2343</v>
      </c>
      <c r="C8" s="151">
        <v>2637</v>
      </c>
      <c r="D8" s="151">
        <v>2637</v>
      </c>
      <c r="E8" s="151">
        <v>2184</v>
      </c>
      <c r="F8" s="151">
        <v>2184</v>
      </c>
      <c r="G8" s="153">
        <v>82.8</v>
      </c>
      <c r="H8" s="153">
        <v>-11.6</v>
      </c>
    </row>
    <row r="9" s="139" customFormat="1" ht="35.1" customHeight="1" spans="1:8">
      <c r="A9" s="155" t="s">
        <v>1388</v>
      </c>
      <c r="B9" s="151">
        <v>171498</v>
      </c>
      <c r="C9" s="151">
        <v>182815</v>
      </c>
      <c r="D9" s="151">
        <v>199273</v>
      </c>
      <c r="E9" s="151">
        <v>170714</v>
      </c>
      <c r="F9" s="151">
        <v>170714</v>
      </c>
      <c r="G9" s="153">
        <v>85.7</v>
      </c>
      <c r="H9" s="153">
        <v>180.6</v>
      </c>
    </row>
    <row r="10" s="139" customFormat="1" ht="27" customHeight="1" spans="1:8">
      <c r="A10" s="155" t="s">
        <v>1389</v>
      </c>
      <c r="B10" s="151">
        <v>40</v>
      </c>
      <c r="C10" s="151">
        <v>75</v>
      </c>
      <c r="D10" s="151">
        <v>167</v>
      </c>
      <c r="E10" s="151">
        <v>167</v>
      </c>
      <c r="F10" s="151">
        <v>167</v>
      </c>
      <c r="G10" s="153">
        <v>100</v>
      </c>
      <c r="H10" s="153">
        <v>-72.8</v>
      </c>
    </row>
    <row r="11" s="139" customFormat="1" ht="27" customHeight="1" spans="1:8">
      <c r="A11" s="155" t="s">
        <v>1390</v>
      </c>
      <c r="B11" s="151"/>
      <c r="C11" s="151"/>
      <c r="D11" s="151"/>
      <c r="E11" s="151"/>
      <c r="F11" s="151"/>
      <c r="G11" s="153"/>
      <c r="H11" s="153"/>
    </row>
    <row r="12" s="139" customFormat="1" ht="27" customHeight="1" spans="1:8">
      <c r="A12" s="155" t="s">
        <v>1391</v>
      </c>
      <c r="B12" s="151">
        <v>6145</v>
      </c>
      <c r="C12" s="151">
        <v>103000</v>
      </c>
      <c r="D12" s="151">
        <v>103323</v>
      </c>
      <c r="E12" s="151">
        <v>102004</v>
      </c>
      <c r="F12" s="151">
        <v>102004</v>
      </c>
      <c r="G12" s="153">
        <v>98.7</v>
      </c>
      <c r="H12" s="153">
        <v>96</v>
      </c>
    </row>
    <row r="13" s="139" customFormat="1" ht="27" customHeight="1" spans="1:8">
      <c r="A13" s="155" t="s">
        <v>1392</v>
      </c>
      <c r="B13" s="151">
        <v>15588</v>
      </c>
      <c r="C13" s="151">
        <v>17392</v>
      </c>
      <c r="D13" s="151">
        <v>17392</v>
      </c>
      <c r="E13" s="151">
        <v>17392</v>
      </c>
      <c r="F13" s="151">
        <v>17392</v>
      </c>
      <c r="G13" s="153">
        <v>100</v>
      </c>
      <c r="H13" s="153">
        <v>21.3</v>
      </c>
    </row>
    <row r="14" s="139" customFormat="1" ht="27" customHeight="1" spans="1:8">
      <c r="A14" s="155" t="s">
        <v>1393</v>
      </c>
      <c r="B14" s="151">
        <v>1</v>
      </c>
      <c r="C14" s="151">
        <v>176</v>
      </c>
      <c r="D14" s="151">
        <v>176</v>
      </c>
      <c r="E14" s="151">
        <v>1</v>
      </c>
      <c r="F14" s="151">
        <v>1</v>
      </c>
      <c r="G14" s="153">
        <v>0.6</v>
      </c>
      <c r="H14" s="153">
        <v>-75</v>
      </c>
    </row>
    <row r="15" s="139" customFormat="1" ht="27" customHeight="1" spans="1:8">
      <c r="A15" s="155" t="s">
        <v>1394</v>
      </c>
      <c r="B15" s="151"/>
      <c r="C15" s="151">
        <v>15000</v>
      </c>
      <c r="D15" s="156">
        <v>15000</v>
      </c>
      <c r="E15" s="151">
        <v>14558</v>
      </c>
      <c r="F15" s="151">
        <v>14558</v>
      </c>
      <c r="G15" s="153">
        <v>97.1</v>
      </c>
      <c r="H15" s="153"/>
    </row>
    <row r="16" ht="27" customHeight="1" spans="1:8">
      <c r="A16" s="154" t="s">
        <v>76</v>
      </c>
      <c r="B16" s="151">
        <v>216600</v>
      </c>
      <c r="C16" s="151">
        <v>260270</v>
      </c>
      <c r="D16" s="151">
        <v>263476</v>
      </c>
      <c r="E16" s="157">
        <v>294551</v>
      </c>
      <c r="F16" s="157">
        <v>294551</v>
      </c>
      <c r="G16" s="151">
        <v>0</v>
      </c>
      <c r="H16" s="158" t="s">
        <v>1378</v>
      </c>
    </row>
    <row r="17" s="139" customFormat="1" ht="27" customHeight="1" spans="1:8">
      <c r="A17" s="121" t="s">
        <v>1395</v>
      </c>
      <c r="B17" s="151"/>
      <c r="C17" s="151">
        <v>41670</v>
      </c>
      <c r="D17" s="151">
        <v>43598</v>
      </c>
      <c r="E17" s="157">
        <v>43598</v>
      </c>
      <c r="F17" s="157">
        <v>43598</v>
      </c>
      <c r="G17" s="159"/>
      <c r="H17" s="160"/>
    </row>
    <row r="18" s="139" customFormat="1" ht="27" customHeight="1" spans="1:8">
      <c r="A18" s="161" t="s">
        <v>1396</v>
      </c>
      <c r="B18" s="151">
        <v>4000</v>
      </c>
      <c r="C18" s="151">
        <v>6000</v>
      </c>
      <c r="D18" s="159">
        <v>7278</v>
      </c>
      <c r="E18" s="162">
        <v>7278</v>
      </c>
      <c r="F18" s="162">
        <v>7278</v>
      </c>
      <c r="G18" s="159"/>
      <c r="H18" s="160"/>
    </row>
    <row r="19" s="139" customFormat="1" ht="27" customHeight="1" spans="1:8">
      <c r="A19" s="163" t="s">
        <v>1397</v>
      </c>
      <c r="B19" s="151">
        <v>200000</v>
      </c>
      <c r="C19" s="151">
        <v>200000</v>
      </c>
      <c r="D19" s="151">
        <v>200000</v>
      </c>
      <c r="E19" s="157">
        <v>200000</v>
      </c>
      <c r="F19" s="157">
        <v>200000</v>
      </c>
      <c r="G19" s="164"/>
      <c r="H19" s="164"/>
    </row>
    <row r="20" s="139" customFormat="1" ht="27" customHeight="1" spans="1:8">
      <c r="A20" s="165" t="s">
        <v>1398</v>
      </c>
      <c r="B20" s="151">
        <v>12600</v>
      </c>
      <c r="C20" s="151">
        <v>12600</v>
      </c>
      <c r="D20" s="151">
        <v>12600</v>
      </c>
      <c r="E20" s="157">
        <v>12600</v>
      </c>
      <c r="F20" s="157">
        <v>12600</v>
      </c>
      <c r="G20" s="159"/>
      <c r="H20" s="164"/>
    </row>
    <row r="21" s="139" customFormat="1" ht="35.1" customHeight="1" spans="1:8">
      <c r="A21" s="166" t="s">
        <v>1399</v>
      </c>
      <c r="B21" s="151">
        <v>12600</v>
      </c>
      <c r="C21" s="151">
        <v>12600</v>
      </c>
      <c r="D21" s="151">
        <v>12600</v>
      </c>
      <c r="E21" s="157">
        <v>12600</v>
      </c>
      <c r="F21" s="157">
        <v>12600</v>
      </c>
      <c r="G21" s="159"/>
      <c r="H21" s="167"/>
    </row>
    <row r="22" s="139" customFormat="1" ht="35.1" customHeight="1" spans="1:8">
      <c r="A22" s="165" t="s">
        <v>82</v>
      </c>
      <c r="B22" s="151"/>
      <c r="C22" s="151"/>
      <c r="D22" s="159"/>
      <c r="E22" s="162"/>
      <c r="F22" s="162"/>
      <c r="G22" s="159"/>
      <c r="H22" s="167"/>
    </row>
    <row r="23" s="139" customFormat="1" ht="27" customHeight="1" spans="1:8">
      <c r="A23" s="163" t="s">
        <v>84</v>
      </c>
      <c r="B23" s="159"/>
      <c r="C23" s="159"/>
      <c r="D23" s="159"/>
      <c r="E23" s="162">
        <v>31075</v>
      </c>
      <c r="F23" s="162">
        <v>31075</v>
      </c>
      <c r="G23" s="159"/>
      <c r="H23" s="167"/>
    </row>
    <row r="24" s="139" customFormat="1" ht="37.5" customHeight="1" spans="1:8">
      <c r="A24" s="168" t="s">
        <v>1400</v>
      </c>
      <c r="B24" s="168"/>
      <c r="C24" s="168"/>
      <c r="D24" s="168"/>
      <c r="E24" s="168"/>
      <c r="F24" s="168"/>
      <c r="G24" s="168"/>
      <c r="H24" s="168"/>
    </row>
    <row r="25" ht="20.1" customHeight="1" spans="8:8">
      <c r="H25" s="143"/>
    </row>
    <row r="26" ht="20.1" customHeight="1" spans="8:8">
      <c r="H26" s="14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s="140" customFormat="1" ht="20.1" customHeight="1" spans="1:8">
      <c r="A46" s="141"/>
      <c r="B46" s="142"/>
      <c r="C46" s="142"/>
      <c r="D46" s="142"/>
      <c r="E46" s="142"/>
      <c r="F46" s="142"/>
      <c r="G46" s="142"/>
      <c r="H46" s="142"/>
    </row>
    <row r="47" s="140" customFormat="1" ht="20.1" customHeight="1" spans="1:8">
      <c r="A47" s="141"/>
      <c r="B47" s="142"/>
      <c r="C47" s="142"/>
      <c r="D47" s="142"/>
      <c r="E47" s="142"/>
      <c r="F47" s="142"/>
      <c r="G47" s="142"/>
      <c r="H47" s="142"/>
    </row>
    <row r="48" s="140" customFormat="1" ht="20.1" customHeight="1" spans="1:8">
      <c r="A48" s="141"/>
      <c r="B48" s="142"/>
      <c r="C48" s="142"/>
      <c r="D48" s="142"/>
      <c r="E48" s="142"/>
      <c r="F48" s="142"/>
      <c r="G48" s="142"/>
      <c r="H48" s="142"/>
    </row>
    <row r="49" s="140" customFormat="1" ht="20.1" customHeight="1" spans="1:8">
      <c r="A49" s="141"/>
      <c r="B49" s="142"/>
      <c r="C49" s="142"/>
      <c r="D49" s="142"/>
      <c r="E49" s="142"/>
      <c r="F49" s="142"/>
      <c r="G49" s="142"/>
      <c r="H49" s="142"/>
    </row>
    <row r="50" s="140" customFormat="1" ht="20.1" customHeight="1" spans="1:8">
      <c r="A50" s="141"/>
      <c r="B50" s="142"/>
      <c r="C50" s="142"/>
      <c r="D50" s="142"/>
      <c r="E50" s="142"/>
      <c r="F50" s="142"/>
      <c r="G50" s="142"/>
      <c r="H50" s="142"/>
    </row>
    <row r="51" s="140" customFormat="1" ht="20.1" customHeight="1" spans="1:8">
      <c r="A51" s="141"/>
      <c r="B51" s="142"/>
      <c r="C51" s="142"/>
      <c r="D51" s="142"/>
      <c r="E51" s="142"/>
      <c r="F51" s="142"/>
      <c r="G51" s="142"/>
      <c r="H51" s="142"/>
    </row>
    <row r="52" s="140" customFormat="1" ht="20.1" customHeight="1" spans="1:8">
      <c r="A52" s="141"/>
      <c r="B52" s="142"/>
      <c r="C52" s="142"/>
      <c r="D52" s="142"/>
      <c r="E52" s="142"/>
      <c r="F52" s="142"/>
      <c r="G52" s="142"/>
      <c r="H52" s="142"/>
    </row>
  </sheetData>
  <sheetProtection formatCells="0" insertHyperlinks="0" autoFilter="0"/>
  <mergeCells count="2">
    <mergeCell ref="A2:H2"/>
    <mergeCell ref="A24:H24"/>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4" width="22" customWidth="1"/>
    <col min="5" max="5" width="28.8796296296296" customWidth="1"/>
  </cols>
  <sheetData>
    <row r="1" ht="75.75" customHeight="1" spans="1:4">
      <c r="A1" s="62" t="s">
        <v>1401</v>
      </c>
      <c r="B1" s="62"/>
      <c r="C1" s="62"/>
      <c r="D1" s="62"/>
    </row>
    <row r="2" spans="1:4">
      <c r="A2" s="63" t="s">
        <v>1402</v>
      </c>
      <c r="B2" s="64"/>
      <c r="C2" s="64"/>
      <c r="D2" s="64"/>
    </row>
    <row r="3" spans="1:4">
      <c r="A3" s="64"/>
      <c r="B3" s="64"/>
      <c r="C3" s="64"/>
      <c r="D3" s="64"/>
    </row>
    <row r="4" spans="1:4">
      <c r="A4" s="64"/>
      <c r="B4" s="64"/>
      <c r="C4" s="64"/>
      <c r="D4" s="64"/>
    </row>
    <row r="5" spans="1:4">
      <c r="A5" s="64"/>
      <c r="B5" s="64"/>
      <c r="C5" s="64"/>
      <c r="D5" s="64"/>
    </row>
    <row r="6" spans="1:4">
      <c r="A6" s="64"/>
      <c r="B6" s="64"/>
      <c r="C6" s="64"/>
      <c r="D6" s="64"/>
    </row>
    <row r="7" spans="1:4">
      <c r="A7" s="64"/>
      <c r="B7" s="64"/>
      <c r="C7" s="64"/>
      <c r="D7" s="64"/>
    </row>
    <row r="8" spans="1:4">
      <c r="A8" s="64"/>
      <c r="B8" s="64"/>
      <c r="C8" s="64"/>
      <c r="D8" s="64"/>
    </row>
    <row r="9" spans="1:4">
      <c r="A9" s="64"/>
      <c r="B9" s="64"/>
      <c r="C9" s="64"/>
      <c r="D9" s="64"/>
    </row>
    <row r="10" spans="1:4">
      <c r="A10" s="64"/>
      <c r="B10" s="64"/>
      <c r="C10" s="64"/>
      <c r="D10" s="64"/>
    </row>
    <row r="11" spans="1:4">
      <c r="A11" s="64"/>
      <c r="B11" s="64"/>
      <c r="C11" s="64"/>
      <c r="D11" s="64"/>
    </row>
    <row r="12" spans="1:4">
      <c r="A12" s="64"/>
      <c r="B12" s="64"/>
      <c r="C12" s="64"/>
      <c r="D12" s="64"/>
    </row>
    <row r="13" spans="1:4">
      <c r="A13" s="64"/>
      <c r="B13" s="64"/>
      <c r="C13" s="64"/>
      <c r="D13" s="64"/>
    </row>
    <row r="14" spans="1:4">
      <c r="A14" s="64"/>
      <c r="B14" s="64"/>
      <c r="C14" s="64"/>
      <c r="D14" s="64"/>
    </row>
    <row r="15" spans="1:4">
      <c r="A15" s="64"/>
      <c r="B15" s="64"/>
      <c r="C15" s="64"/>
      <c r="D15" s="64"/>
    </row>
    <row r="16" spans="1:4">
      <c r="A16" s="64"/>
      <c r="B16" s="64"/>
      <c r="C16" s="64"/>
      <c r="D16" s="64"/>
    </row>
    <row r="17" spans="1:4">
      <c r="A17" s="64"/>
      <c r="B17" s="64"/>
      <c r="C17" s="64"/>
      <c r="D17" s="64"/>
    </row>
    <row r="18" spans="1:4">
      <c r="A18" s="64"/>
      <c r="B18" s="64"/>
      <c r="C18" s="64"/>
      <c r="D18" s="64"/>
    </row>
    <row r="19" spans="1:4">
      <c r="A19" s="64"/>
      <c r="B19" s="64"/>
      <c r="C19" s="64"/>
      <c r="D19" s="64"/>
    </row>
    <row r="20" spans="1:4">
      <c r="A20" s="64"/>
      <c r="B20" s="64"/>
      <c r="C20" s="64"/>
      <c r="D20" s="64"/>
    </row>
    <row r="21" spans="1:4">
      <c r="A21" s="64"/>
      <c r="B21" s="64"/>
      <c r="C21" s="64"/>
      <c r="D21" s="64"/>
    </row>
    <row r="22" spans="1:4">
      <c r="A22" s="64"/>
      <c r="B22" s="64"/>
      <c r="C22" s="64"/>
      <c r="D22" s="64"/>
    </row>
    <row r="23" spans="1:4">
      <c r="A23" s="64"/>
      <c r="B23" s="64"/>
      <c r="C23" s="64"/>
      <c r="D23" s="64"/>
    </row>
    <row r="24" spans="1:4">
      <c r="A24" s="64"/>
      <c r="B24" s="64"/>
      <c r="C24" s="64"/>
      <c r="D24" s="64"/>
    </row>
    <row r="25" spans="1:4">
      <c r="A25" s="64"/>
      <c r="B25" s="64"/>
      <c r="C25" s="64"/>
      <c r="D25" s="64"/>
    </row>
    <row r="26" spans="1:4">
      <c r="A26" s="64"/>
      <c r="B26" s="64"/>
      <c r="C26" s="64"/>
      <c r="D26" s="64"/>
    </row>
    <row r="27" ht="89.25" customHeight="1" spans="1:4">
      <c r="A27" s="64"/>
      <c r="B27" s="64"/>
      <c r="C27" s="64"/>
      <c r="D27" s="64"/>
    </row>
    <row r="28" ht="14.25" hidden="1" customHeight="1" spans="1:4">
      <c r="A28" s="64"/>
      <c r="B28" s="64"/>
      <c r="C28" s="64"/>
      <c r="D28" s="64"/>
    </row>
    <row r="29" ht="14.25" hidden="1" customHeight="1" spans="1:4">
      <c r="A29" s="64"/>
      <c r="B29" s="64"/>
      <c r="C29" s="64"/>
      <c r="D29" s="64"/>
    </row>
    <row r="30" ht="14.25" hidden="1" customHeight="1" spans="1:4">
      <c r="A30" s="64"/>
      <c r="B30" s="64"/>
      <c r="C30" s="64"/>
      <c r="D30" s="64"/>
    </row>
    <row r="31" ht="14.25" hidden="1" customHeight="1" spans="1:4">
      <c r="A31" s="64"/>
      <c r="B31" s="64"/>
      <c r="C31" s="64"/>
      <c r="D31" s="64"/>
    </row>
    <row r="32" ht="14.25" hidden="1" customHeight="1" spans="1:4">
      <c r="A32" s="64"/>
      <c r="B32" s="64"/>
      <c r="C32" s="64"/>
      <c r="D32" s="64"/>
    </row>
    <row r="33" ht="14.25" hidden="1" customHeight="1" spans="1:4">
      <c r="A33" s="64"/>
      <c r="B33" s="64"/>
      <c r="C33" s="64"/>
      <c r="D33" s="64"/>
    </row>
    <row r="34" ht="14.25" hidden="1" customHeight="1" spans="1:4">
      <c r="A34" s="64"/>
      <c r="B34" s="64"/>
      <c r="C34" s="64"/>
      <c r="D34" s="64"/>
    </row>
    <row r="35" ht="18.75" customHeight="1" spans="1:4">
      <c r="A35" s="64"/>
      <c r="B35" s="64"/>
      <c r="C35" s="64"/>
      <c r="D35" s="64"/>
    </row>
  </sheetData>
  <sheetProtection formatCells="0" insertHyperlinks="0" autoFilter="0"/>
  <mergeCells count="2">
    <mergeCell ref="A1:D1"/>
    <mergeCell ref="A2:D35"/>
  </mergeCells>
  <printOptions horizontalCentered="1"/>
  <pageMargins left="0.944444444444444" right="0.944444444444444" top="1.37777777777778" bottom="1.14166666666667" header="0.314583333333333" footer="0.314583333333333"/>
  <pageSetup paperSize="9" scale="94" fitToHeight="0" orientation="portrait" blackAndWhite="1"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70"/>
  <sheetViews>
    <sheetView workbookViewId="0">
      <selection activeCell="A4" sqref="A4:B4"/>
    </sheetView>
  </sheetViews>
  <sheetFormatPr defaultColWidth="9" defaultRowHeight="15.6" outlineLevelCol="1"/>
  <cols>
    <col min="1" max="1" width="70.5555555555556" style="124" customWidth="1"/>
    <col min="2" max="2" width="30.6666666666667" style="124" customWidth="1"/>
    <col min="3" max="16384" width="9" style="125"/>
  </cols>
  <sheetData>
    <row r="1" ht="21" customHeight="1" spans="1:2">
      <c r="A1" s="126" t="s">
        <v>1403</v>
      </c>
      <c r="B1" s="126"/>
    </row>
    <row r="2" ht="25.8" spans="1:2">
      <c r="A2" s="127" t="s">
        <v>1404</v>
      </c>
      <c r="B2" s="127"/>
    </row>
    <row r="3" ht="24" customHeight="1" spans="1:2">
      <c r="A3" s="128"/>
      <c r="B3" s="129" t="s">
        <v>5</v>
      </c>
    </row>
    <row r="4" ht="21" customHeight="1" spans="1:2">
      <c r="A4" s="109" t="s">
        <v>1405</v>
      </c>
      <c r="B4" s="109" t="s">
        <v>11</v>
      </c>
    </row>
    <row r="5" s="123" customFormat="1" ht="21" customHeight="1" spans="1:2">
      <c r="A5" s="130" t="s">
        <v>1406</v>
      </c>
      <c r="B5" s="131">
        <v>307022</v>
      </c>
    </row>
    <row r="6" s="123" customFormat="1" ht="21" customHeight="1" spans="1:2">
      <c r="A6" s="132" t="s">
        <v>431</v>
      </c>
      <c r="B6" s="131">
        <v>2</v>
      </c>
    </row>
    <row r="7" ht="21" customHeight="1" spans="1:2">
      <c r="A7" s="133" t="s">
        <v>1407</v>
      </c>
      <c r="B7" s="134">
        <v>2</v>
      </c>
    </row>
    <row r="8" ht="21" customHeight="1" spans="1:2">
      <c r="A8" s="133" t="s">
        <v>1408</v>
      </c>
      <c r="B8" s="134">
        <v>2</v>
      </c>
    </row>
    <row r="9" s="123" customFormat="1" ht="21" customHeight="1" spans="1:2">
      <c r="A9" s="132" t="s">
        <v>473</v>
      </c>
      <c r="B9" s="131">
        <v>2184</v>
      </c>
    </row>
    <row r="10" ht="21" customHeight="1" spans="1:2">
      <c r="A10" s="133" t="s">
        <v>1409</v>
      </c>
      <c r="B10" s="134">
        <v>2184</v>
      </c>
    </row>
    <row r="11" ht="21" customHeight="1" spans="1:2">
      <c r="A11" s="133" t="s">
        <v>1410</v>
      </c>
      <c r="B11" s="134">
        <v>1090</v>
      </c>
    </row>
    <row r="12" ht="21" customHeight="1" spans="1:2">
      <c r="A12" s="133" t="s">
        <v>1411</v>
      </c>
      <c r="B12" s="134">
        <v>1094</v>
      </c>
    </row>
    <row r="13" s="123" customFormat="1" ht="21" customHeight="1" spans="1:2">
      <c r="A13" s="132" t="s">
        <v>1412</v>
      </c>
      <c r="B13" s="131">
        <v>170714</v>
      </c>
    </row>
    <row r="14" ht="21" customHeight="1" spans="1:2">
      <c r="A14" s="133" t="s">
        <v>1413</v>
      </c>
      <c r="B14" s="134">
        <v>133240</v>
      </c>
    </row>
    <row r="15" ht="21" customHeight="1" spans="1:2">
      <c r="A15" s="133" t="s">
        <v>1414</v>
      </c>
      <c r="B15" s="134">
        <v>117144</v>
      </c>
    </row>
    <row r="16" ht="21" customHeight="1" spans="1:2">
      <c r="A16" s="133" t="s">
        <v>1415</v>
      </c>
      <c r="B16" s="134">
        <v>7360</v>
      </c>
    </row>
    <row r="17" ht="21" customHeight="1" spans="1:2">
      <c r="A17" s="133" t="s">
        <v>1416</v>
      </c>
      <c r="B17" s="134">
        <v>277</v>
      </c>
    </row>
    <row r="18" ht="21" customHeight="1" spans="1:2">
      <c r="A18" s="133" t="s">
        <v>1417</v>
      </c>
      <c r="B18" s="134">
        <v>8459</v>
      </c>
    </row>
    <row r="19" ht="21" customHeight="1" spans="1:2">
      <c r="A19" s="133" t="s">
        <v>1418</v>
      </c>
      <c r="B19" s="134">
        <v>1872</v>
      </c>
    </row>
    <row r="20" ht="21" customHeight="1" spans="1:2">
      <c r="A20" s="133" t="s">
        <v>1419</v>
      </c>
      <c r="B20" s="134">
        <v>1872</v>
      </c>
    </row>
    <row r="21" ht="21" customHeight="1" spans="1:2">
      <c r="A21" s="133" t="s">
        <v>1420</v>
      </c>
      <c r="B21" s="134">
        <v>35600</v>
      </c>
    </row>
    <row r="22" ht="21" customHeight="1" spans="1:2">
      <c r="A22" s="133" t="s">
        <v>1421</v>
      </c>
      <c r="B22" s="134">
        <v>35600</v>
      </c>
    </row>
    <row r="23" s="123" customFormat="1" ht="21" customHeight="1" spans="1:2">
      <c r="A23" s="132" t="s">
        <v>731</v>
      </c>
      <c r="B23" s="131">
        <v>167</v>
      </c>
    </row>
    <row r="24" ht="21" customHeight="1" spans="1:2">
      <c r="A24" s="133" t="s">
        <v>1422</v>
      </c>
      <c r="B24" s="134">
        <v>112</v>
      </c>
    </row>
    <row r="25" ht="21" customHeight="1" spans="1:2">
      <c r="A25" s="133" t="s">
        <v>1411</v>
      </c>
      <c r="B25" s="134">
        <v>112</v>
      </c>
    </row>
    <row r="26" ht="21" customHeight="1" spans="1:2">
      <c r="A26" s="133" t="s">
        <v>1423</v>
      </c>
      <c r="B26" s="134">
        <v>55</v>
      </c>
    </row>
    <row r="27" ht="21" customHeight="1" spans="1:2">
      <c r="A27" s="133" t="s">
        <v>1424</v>
      </c>
      <c r="B27" s="134">
        <v>55</v>
      </c>
    </row>
    <row r="28" s="123" customFormat="1" ht="21" customHeight="1" spans="1:2">
      <c r="A28" s="132" t="s">
        <v>1116</v>
      </c>
      <c r="B28" s="131">
        <v>102004</v>
      </c>
    </row>
    <row r="29" ht="21" customHeight="1" spans="1:2">
      <c r="A29" s="133" t="s">
        <v>1425</v>
      </c>
      <c r="B29" s="134">
        <v>100300</v>
      </c>
    </row>
    <row r="30" ht="21" customHeight="1" spans="1:2">
      <c r="A30" s="133" t="s">
        <v>1426</v>
      </c>
      <c r="B30" s="134">
        <v>100300</v>
      </c>
    </row>
    <row r="31" ht="21" customHeight="1" spans="1:2">
      <c r="A31" s="133" t="s">
        <v>1427</v>
      </c>
      <c r="B31" s="134">
        <v>55</v>
      </c>
    </row>
    <row r="32" ht="21" customHeight="1" spans="1:2">
      <c r="A32" s="133" t="s">
        <v>1428</v>
      </c>
      <c r="B32" s="134">
        <v>32</v>
      </c>
    </row>
    <row r="33" ht="21" customHeight="1" spans="1:2">
      <c r="A33" s="133" t="s">
        <v>1429</v>
      </c>
      <c r="B33" s="134">
        <v>23</v>
      </c>
    </row>
    <row r="34" ht="21" customHeight="1" spans="1:2">
      <c r="A34" s="133" t="s">
        <v>1430</v>
      </c>
      <c r="B34" s="134">
        <v>1649</v>
      </c>
    </row>
    <row r="35" ht="21" customHeight="1" spans="1:2">
      <c r="A35" s="133" t="s">
        <v>1431</v>
      </c>
      <c r="B35" s="134">
        <v>717</v>
      </c>
    </row>
    <row r="36" ht="21" customHeight="1" spans="1:2">
      <c r="A36" s="133" t="s">
        <v>1432</v>
      </c>
      <c r="B36" s="134">
        <v>206</v>
      </c>
    </row>
    <row r="37" ht="21" customHeight="1" spans="1:2">
      <c r="A37" s="133" t="s">
        <v>1433</v>
      </c>
      <c r="B37" s="134">
        <v>426</v>
      </c>
    </row>
    <row r="38" ht="21" customHeight="1" spans="1:2">
      <c r="A38" s="133" t="s">
        <v>1434</v>
      </c>
      <c r="B38" s="134">
        <v>87</v>
      </c>
    </row>
    <row r="39" ht="21" customHeight="1" spans="1:2">
      <c r="A39" s="133" t="s">
        <v>1435</v>
      </c>
      <c r="B39" s="134">
        <v>108</v>
      </c>
    </row>
    <row r="40" ht="21" customHeight="1" spans="1:2">
      <c r="A40" s="133" t="s">
        <v>1436</v>
      </c>
      <c r="B40" s="134">
        <v>105</v>
      </c>
    </row>
    <row r="41" s="123" customFormat="1" ht="21" customHeight="1" spans="1:2">
      <c r="A41" s="132" t="s">
        <v>1117</v>
      </c>
      <c r="B41" s="131">
        <v>17392</v>
      </c>
    </row>
    <row r="42" ht="21" customHeight="1" spans="1:2">
      <c r="A42" s="135" t="s">
        <v>1437</v>
      </c>
      <c r="B42" s="136">
        <v>17392</v>
      </c>
    </row>
    <row r="43" ht="21" customHeight="1" spans="1:2">
      <c r="A43" s="133" t="s">
        <v>1438</v>
      </c>
      <c r="B43" s="134">
        <v>13608</v>
      </c>
    </row>
    <row r="44" ht="21" customHeight="1" spans="1:2">
      <c r="A44" s="133" t="s">
        <v>1439</v>
      </c>
      <c r="B44" s="134">
        <v>3784</v>
      </c>
    </row>
    <row r="45" s="123" customFormat="1" ht="21" customHeight="1" spans="1:2">
      <c r="A45" s="132" t="s">
        <v>1125</v>
      </c>
      <c r="B45" s="131">
        <v>1</v>
      </c>
    </row>
    <row r="46" ht="21" customHeight="1" spans="1:2">
      <c r="A46" s="133" t="s">
        <v>1440</v>
      </c>
      <c r="B46" s="134">
        <v>1</v>
      </c>
    </row>
    <row r="47" ht="21" customHeight="1" spans="1:2">
      <c r="A47" s="133" t="s">
        <v>1441</v>
      </c>
      <c r="B47" s="134">
        <v>1</v>
      </c>
    </row>
    <row r="48" s="123" customFormat="1" ht="21" customHeight="1" spans="1:2">
      <c r="A48" s="132" t="s">
        <v>1442</v>
      </c>
      <c r="B48" s="131">
        <v>14558</v>
      </c>
    </row>
    <row r="49" ht="21" customHeight="1" spans="1:2">
      <c r="A49" s="133" t="s">
        <v>1443</v>
      </c>
      <c r="B49" s="134">
        <v>14558</v>
      </c>
    </row>
    <row r="50" ht="21" customHeight="1" spans="1:2">
      <c r="A50" s="133" t="s">
        <v>1444</v>
      </c>
      <c r="B50" s="134">
        <v>1939</v>
      </c>
    </row>
    <row r="51" ht="21" customHeight="1" spans="1:2">
      <c r="A51" s="133" t="s">
        <v>1445</v>
      </c>
      <c r="B51" s="134">
        <v>11618</v>
      </c>
    </row>
    <row r="52" ht="21" customHeight="1" spans="1:2">
      <c r="A52" s="133" t="s">
        <v>1446</v>
      </c>
      <c r="B52" s="134">
        <v>1000</v>
      </c>
    </row>
    <row r="53" ht="39" customHeight="1" spans="1:2">
      <c r="A53" s="137" t="s">
        <v>1447</v>
      </c>
      <c r="B53" s="137"/>
    </row>
    <row r="54" ht="35.1" customHeight="1"/>
    <row r="67" spans="1:2">
      <c r="A67" s="125"/>
      <c r="B67" s="125"/>
    </row>
    <row r="68" spans="1:2">
      <c r="A68" s="125"/>
      <c r="B68" s="125"/>
    </row>
    <row r="69" spans="1:2">
      <c r="A69" s="125"/>
      <c r="B69" s="125"/>
    </row>
    <row r="70" spans="1:2">
      <c r="A70" s="125"/>
      <c r="B70" s="125"/>
    </row>
  </sheetData>
  <sheetProtection formatCells="0" insertHyperlinks="0" autoFilter="0"/>
  <autoFilter ref="A4:F53">
    <extLst/>
  </autoFilter>
  <mergeCells count="3">
    <mergeCell ref="A1:B1"/>
    <mergeCell ref="A2:B2"/>
    <mergeCell ref="A53:B5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22"/>
  <sheetViews>
    <sheetView showZeros="0" workbookViewId="0">
      <selection activeCell="A11" sqref="A11"/>
    </sheetView>
  </sheetViews>
  <sheetFormatPr defaultColWidth="9" defaultRowHeight="20.1" customHeight="1" outlineLevelCol="1"/>
  <cols>
    <col min="1" max="1" width="83.1111111111111" style="115" customWidth="1"/>
    <col min="2" max="2" width="20.4444444444444" style="116" customWidth="1"/>
    <col min="3" max="16384" width="9" style="103"/>
  </cols>
  <sheetData>
    <row r="1" customHeight="1" spans="1:2">
      <c r="A1" s="117" t="s">
        <v>1448</v>
      </c>
      <c r="B1" s="117"/>
    </row>
    <row r="2" ht="29.25" customHeight="1" spans="1:2">
      <c r="A2" s="104" t="s">
        <v>1449</v>
      </c>
      <c r="B2" s="104"/>
    </row>
    <row r="3" ht="11.25" customHeight="1" spans="1:2">
      <c r="A3" s="105"/>
      <c r="B3" s="118"/>
    </row>
    <row r="4" customHeight="1" spans="1:2">
      <c r="A4" s="107"/>
      <c r="B4" s="108" t="s">
        <v>5</v>
      </c>
    </row>
    <row r="5" ht="24" customHeight="1" spans="1:2">
      <c r="A5" s="109" t="s">
        <v>1405</v>
      </c>
      <c r="B5" s="109" t="s">
        <v>11</v>
      </c>
    </row>
    <row r="6" ht="21.95" customHeight="1" spans="1:2">
      <c r="A6" s="119" t="s">
        <v>1450</v>
      </c>
      <c r="B6" s="120">
        <f>SUM(B7:B20)-1</f>
        <v>37826</v>
      </c>
    </row>
    <row r="7" ht="21.95" customHeight="1" spans="1:2">
      <c r="A7" s="121" t="s">
        <v>1451</v>
      </c>
      <c r="B7" s="111"/>
    </row>
    <row r="8" ht="21.95" customHeight="1" spans="1:2">
      <c r="A8" s="121" t="s">
        <v>1452</v>
      </c>
      <c r="B8" s="111">
        <v>18421</v>
      </c>
    </row>
    <row r="9" ht="21.95" customHeight="1" spans="1:2">
      <c r="A9" s="121" t="s">
        <v>1453</v>
      </c>
      <c r="B9" s="111">
        <v>2395</v>
      </c>
    </row>
    <row r="10" ht="21.95" customHeight="1" spans="1:2">
      <c r="A10" s="121" t="s">
        <v>1454</v>
      </c>
      <c r="B10" s="111"/>
    </row>
    <row r="11" ht="21.95" customHeight="1" spans="1:2">
      <c r="A11" s="121" t="s">
        <v>1455</v>
      </c>
      <c r="B11" s="111">
        <v>156</v>
      </c>
    </row>
    <row r="12" ht="21.95" customHeight="1" spans="1:2">
      <c r="A12" s="121" t="s">
        <v>1456</v>
      </c>
      <c r="B12" s="111"/>
    </row>
    <row r="13" ht="21.95" customHeight="1" spans="1:2">
      <c r="A13" s="121" t="s">
        <v>1457</v>
      </c>
      <c r="B13" s="111">
        <v>40</v>
      </c>
    </row>
    <row r="14" ht="21.95" customHeight="1" spans="1:2">
      <c r="A14" s="121" t="s">
        <v>1458</v>
      </c>
      <c r="B14" s="111"/>
    </row>
    <row r="15" ht="21.95" customHeight="1" spans="1:2">
      <c r="A15" s="121" t="s">
        <v>1459</v>
      </c>
      <c r="B15" s="111"/>
    </row>
    <row r="16" ht="21.95" customHeight="1" spans="1:2">
      <c r="A16" s="121" t="s">
        <v>1460</v>
      </c>
      <c r="B16" s="111"/>
    </row>
    <row r="17" ht="21.95" customHeight="1" spans="1:2">
      <c r="A17" s="121" t="s">
        <v>1461</v>
      </c>
      <c r="B17" s="111"/>
    </row>
    <row r="18" ht="21.95" customHeight="1" spans="1:2">
      <c r="A18" s="121" t="s">
        <v>1462</v>
      </c>
      <c r="B18" s="111"/>
    </row>
    <row r="19" ht="21.95" customHeight="1" spans="1:2">
      <c r="A19" s="121" t="s">
        <v>1463</v>
      </c>
      <c r="B19" s="111">
        <v>1815</v>
      </c>
    </row>
    <row r="20" ht="21.95" customHeight="1" spans="1:2">
      <c r="A20" s="122" t="s">
        <v>1464</v>
      </c>
      <c r="B20" s="111">
        <v>15000</v>
      </c>
    </row>
    <row r="21" ht="24" customHeight="1" spans="1:2">
      <c r="A21" s="113" t="s">
        <v>1465</v>
      </c>
      <c r="B21" s="113"/>
    </row>
    <row r="22" customHeight="1" spans="1:2">
      <c r="A22" s="114"/>
      <c r="B22" s="114"/>
    </row>
  </sheetData>
  <sheetProtection formatCells="0" insertHyperlinks="0" autoFilter="0"/>
  <mergeCells count="3">
    <mergeCell ref="A2:B2"/>
    <mergeCell ref="A21:B21"/>
    <mergeCell ref="A22:B22"/>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23"/>
  <sheetViews>
    <sheetView showZeros="0" workbookViewId="0">
      <selection activeCell="E18" sqref="E18"/>
    </sheetView>
  </sheetViews>
  <sheetFormatPr defaultColWidth="9" defaultRowHeight="20.1" customHeight="1" outlineLevelCol="1"/>
  <cols>
    <col min="1" max="1" width="67.5555555555556" style="101" customWidth="1"/>
    <col min="2" max="2" width="30.1111111111111" style="102" customWidth="1"/>
    <col min="3" max="16382" width="9" style="103"/>
  </cols>
  <sheetData>
    <row r="1" customHeight="1" spans="1:2">
      <c r="A1" s="43" t="s">
        <v>1466</v>
      </c>
      <c r="B1" s="43"/>
    </row>
    <row r="2" ht="29.25" customHeight="1" spans="1:2">
      <c r="A2" s="104" t="s">
        <v>1449</v>
      </c>
      <c r="B2" s="104"/>
    </row>
    <row r="3" ht="11.25" customHeight="1" spans="1:2">
      <c r="A3" s="105"/>
      <c r="B3" s="106"/>
    </row>
    <row r="4" customHeight="1" spans="1:2">
      <c r="A4" s="107"/>
      <c r="B4" s="108" t="s">
        <v>5</v>
      </c>
    </row>
    <row r="5" ht="24" customHeight="1" spans="1:2">
      <c r="A5" s="109" t="s">
        <v>1405</v>
      </c>
      <c r="B5" s="109" t="s">
        <v>11</v>
      </c>
    </row>
    <row r="6" ht="21.95" customHeight="1" spans="1:2">
      <c r="A6" s="110" t="s">
        <v>1330</v>
      </c>
      <c r="B6" s="111">
        <f>SUM(B7:B21)</f>
        <v>43598</v>
      </c>
    </row>
    <row r="7" ht="21.95" customHeight="1" spans="1:2">
      <c r="A7" s="112" t="s">
        <v>1467</v>
      </c>
      <c r="B7" s="111">
        <v>77</v>
      </c>
    </row>
    <row r="8" ht="21.95" customHeight="1" spans="1:2">
      <c r="A8" s="112" t="s">
        <v>1468</v>
      </c>
      <c r="B8" s="111">
        <v>1690</v>
      </c>
    </row>
    <row r="9" ht="21.95" customHeight="1" spans="1:2">
      <c r="A9" s="112" t="s">
        <v>1469</v>
      </c>
      <c r="B9" s="111">
        <v>138</v>
      </c>
    </row>
    <row r="10" ht="21.95" customHeight="1" spans="1:2">
      <c r="A10" s="112" t="s">
        <v>1470</v>
      </c>
      <c r="B10" s="111">
        <v>24333</v>
      </c>
    </row>
    <row r="11" ht="21.95" customHeight="1" spans="1:2">
      <c r="A11" s="112" t="s">
        <v>1471</v>
      </c>
      <c r="B11" s="111">
        <v>0</v>
      </c>
    </row>
    <row r="12" ht="21.95" customHeight="1" spans="1:2">
      <c r="A12" s="112" t="s">
        <v>1472</v>
      </c>
      <c r="B12" s="111">
        <v>1200</v>
      </c>
    </row>
    <row r="13" ht="21.95" customHeight="1" spans="1:2">
      <c r="A13" s="112" t="s">
        <v>1473</v>
      </c>
      <c r="B13" s="111">
        <v>0</v>
      </c>
    </row>
    <row r="14" ht="21.95" customHeight="1" spans="1:2">
      <c r="A14" s="112" t="s">
        <v>1474</v>
      </c>
      <c r="B14" s="111">
        <v>0</v>
      </c>
    </row>
    <row r="15" ht="21.95" customHeight="1" spans="1:2">
      <c r="A15" s="112" t="s">
        <v>1475</v>
      </c>
      <c r="B15" s="111">
        <v>0</v>
      </c>
    </row>
    <row r="16" ht="21.95" customHeight="1" spans="1:2">
      <c r="A16" s="112" t="s">
        <v>1476</v>
      </c>
      <c r="B16" s="111">
        <v>0</v>
      </c>
    </row>
    <row r="17" ht="21.95" customHeight="1" spans="1:2">
      <c r="A17" s="112" t="s">
        <v>1477</v>
      </c>
      <c r="B17" s="111">
        <v>0</v>
      </c>
    </row>
    <row r="18" ht="21.95" customHeight="1" spans="1:2">
      <c r="A18" s="112" t="s">
        <v>1478</v>
      </c>
      <c r="B18" s="111">
        <v>0</v>
      </c>
    </row>
    <row r="19" ht="21.95" customHeight="1" spans="1:2">
      <c r="A19" s="112" t="s">
        <v>1479</v>
      </c>
      <c r="B19" s="111">
        <v>14100</v>
      </c>
    </row>
    <row r="20" ht="21.95" customHeight="1" spans="1:2">
      <c r="A20" s="112" t="s">
        <v>1480</v>
      </c>
      <c r="B20" s="111">
        <v>0</v>
      </c>
    </row>
    <row r="21" ht="21.95" customHeight="1" spans="1:2">
      <c r="A21" s="112" t="s">
        <v>1481</v>
      </c>
      <c r="B21" s="111">
        <v>2060</v>
      </c>
    </row>
    <row r="22" ht="24" customHeight="1" spans="1:2">
      <c r="A22" s="113" t="s">
        <v>1465</v>
      </c>
      <c r="B22" s="113"/>
    </row>
    <row r="23" customHeight="1" spans="1:2">
      <c r="A23" s="114"/>
      <c r="B23" s="114"/>
    </row>
  </sheetData>
  <sheetProtection formatCells="0" insertHyperlinks="0" autoFilter="0"/>
  <mergeCells count="4">
    <mergeCell ref="A1:B1"/>
    <mergeCell ref="A2:B2"/>
    <mergeCell ref="A22:B22"/>
    <mergeCell ref="A23:B23"/>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K18"/>
  <sheetViews>
    <sheetView showZeros="0" workbookViewId="0">
      <selection activeCell="A1" sqref="A1"/>
    </sheetView>
  </sheetViews>
  <sheetFormatPr defaultColWidth="12.75" defaultRowHeight="14.4"/>
  <cols>
    <col min="1" max="1" width="33" style="70" customWidth="1"/>
    <col min="2" max="6" width="10.3796296296296" style="94" customWidth="1"/>
    <col min="7" max="8" width="10.75" style="94" customWidth="1"/>
    <col min="9" max="254" width="9" style="70" customWidth="1"/>
    <col min="255" max="255" width="29.6296296296296" style="70" customWidth="1"/>
    <col min="256" max="256" width="12.75" style="70"/>
    <col min="257" max="257" width="29.75" style="70" customWidth="1"/>
    <col min="258" max="258" width="17" style="70" customWidth="1"/>
    <col min="259" max="259" width="37" style="70" customWidth="1"/>
    <col min="260" max="260" width="17.3796296296296" style="70" customWidth="1"/>
    <col min="261" max="510" width="9" style="70" customWidth="1"/>
    <col min="511" max="511" width="29.6296296296296" style="70" customWidth="1"/>
    <col min="512" max="512" width="12.75" style="70"/>
    <col min="513" max="513" width="29.75" style="70" customWidth="1"/>
    <col min="514" max="514" width="17" style="70" customWidth="1"/>
    <col min="515" max="515" width="37" style="70" customWidth="1"/>
    <col min="516" max="516" width="17.3796296296296" style="70" customWidth="1"/>
    <col min="517" max="766" width="9" style="70" customWidth="1"/>
    <col min="767" max="767" width="29.6296296296296" style="70" customWidth="1"/>
    <col min="768" max="768" width="12.75" style="70"/>
    <col min="769" max="769" width="29.75" style="70" customWidth="1"/>
    <col min="770" max="770" width="17" style="70" customWidth="1"/>
    <col min="771" max="771" width="37" style="70" customWidth="1"/>
    <col min="772" max="772" width="17.3796296296296" style="70" customWidth="1"/>
    <col min="773" max="1022" width="9" style="70" customWidth="1"/>
    <col min="1023" max="1023" width="29.6296296296296" style="70" customWidth="1"/>
    <col min="1024" max="1024" width="12.75" style="70"/>
    <col min="1025" max="1025" width="29.75" style="70" customWidth="1"/>
    <col min="1026" max="1026" width="17" style="70" customWidth="1"/>
    <col min="1027" max="1027" width="37" style="70" customWidth="1"/>
    <col min="1028" max="1028" width="17.3796296296296" style="70" customWidth="1"/>
    <col min="1029" max="1278" width="9" style="70" customWidth="1"/>
    <col min="1279" max="1279" width="29.6296296296296" style="70" customWidth="1"/>
    <col min="1280" max="1280" width="12.75" style="70"/>
    <col min="1281" max="1281" width="29.75" style="70" customWidth="1"/>
    <col min="1282" max="1282" width="17" style="70" customWidth="1"/>
    <col min="1283" max="1283" width="37" style="70" customWidth="1"/>
    <col min="1284" max="1284" width="17.3796296296296" style="70" customWidth="1"/>
    <col min="1285" max="1534" width="9" style="70" customWidth="1"/>
    <col min="1535" max="1535" width="29.6296296296296" style="70" customWidth="1"/>
    <col min="1536" max="1536" width="12.75" style="70"/>
    <col min="1537" max="1537" width="29.75" style="70" customWidth="1"/>
    <col min="1538" max="1538" width="17" style="70" customWidth="1"/>
    <col min="1539" max="1539" width="37" style="70" customWidth="1"/>
    <col min="1540" max="1540" width="17.3796296296296" style="70" customWidth="1"/>
    <col min="1541" max="1790" width="9" style="70" customWidth="1"/>
    <col min="1791" max="1791" width="29.6296296296296" style="70" customWidth="1"/>
    <col min="1792" max="1792" width="12.75" style="70"/>
    <col min="1793" max="1793" width="29.75" style="70" customWidth="1"/>
    <col min="1794" max="1794" width="17" style="70" customWidth="1"/>
    <col min="1795" max="1795" width="37" style="70" customWidth="1"/>
    <col min="1796" max="1796" width="17.3796296296296" style="70" customWidth="1"/>
    <col min="1797" max="2046" width="9" style="70" customWidth="1"/>
    <col min="2047" max="2047" width="29.6296296296296" style="70" customWidth="1"/>
    <col min="2048" max="2048" width="12.75" style="70"/>
    <col min="2049" max="2049" width="29.75" style="70" customWidth="1"/>
    <col min="2050" max="2050" width="17" style="70" customWidth="1"/>
    <col min="2051" max="2051" width="37" style="70" customWidth="1"/>
    <col min="2052" max="2052" width="17.3796296296296" style="70" customWidth="1"/>
    <col min="2053" max="2302" width="9" style="70" customWidth="1"/>
    <col min="2303" max="2303" width="29.6296296296296" style="70" customWidth="1"/>
    <col min="2304" max="2304" width="12.75" style="70"/>
    <col min="2305" max="2305" width="29.75" style="70" customWidth="1"/>
    <col min="2306" max="2306" width="17" style="70" customWidth="1"/>
    <col min="2307" max="2307" width="37" style="70" customWidth="1"/>
    <col min="2308" max="2308" width="17.3796296296296" style="70" customWidth="1"/>
    <col min="2309" max="2558" width="9" style="70" customWidth="1"/>
    <col min="2559" max="2559" width="29.6296296296296" style="70" customWidth="1"/>
    <col min="2560" max="2560" width="12.75" style="70"/>
    <col min="2561" max="2561" width="29.75" style="70" customWidth="1"/>
    <col min="2562" max="2562" width="17" style="70" customWidth="1"/>
    <col min="2563" max="2563" width="37" style="70" customWidth="1"/>
    <col min="2564" max="2564" width="17.3796296296296" style="70" customWidth="1"/>
    <col min="2565" max="2814" width="9" style="70" customWidth="1"/>
    <col min="2815" max="2815" width="29.6296296296296" style="70" customWidth="1"/>
    <col min="2816" max="2816" width="12.75" style="70"/>
    <col min="2817" max="2817" width="29.75" style="70" customWidth="1"/>
    <col min="2818" max="2818" width="17" style="70" customWidth="1"/>
    <col min="2819" max="2819" width="37" style="70" customWidth="1"/>
    <col min="2820" max="2820" width="17.3796296296296" style="70" customWidth="1"/>
    <col min="2821" max="3070" width="9" style="70" customWidth="1"/>
    <col min="3071" max="3071" width="29.6296296296296" style="70" customWidth="1"/>
    <col min="3072" max="3072" width="12.75" style="70"/>
    <col min="3073" max="3073" width="29.75" style="70" customWidth="1"/>
    <col min="3074" max="3074" width="17" style="70" customWidth="1"/>
    <col min="3075" max="3075" width="37" style="70" customWidth="1"/>
    <col min="3076" max="3076" width="17.3796296296296" style="70" customWidth="1"/>
    <col min="3077" max="3326" width="9" style="70" customWidth="1"/>
    <col min="3327" max="3327" width="29.6296296296296" style="70" customWidth="1"/>
    <col min="3328" max="3328" width="12.75" style="70"/>
    <col min="3329" max="3329" width="29.75" style="70" customWidth="1"/>
    <col min="3330" max="3330" width="17" style="70" customWidth="1"/>
    <col min="3331" max="3331" width="37" style="70" customWidth="1"/>
    <col min="3332" max="3332" width="17.3796296296296" style="70" customWidth="1"/>
    <col min="3333" max="3582" width="9" style="70" customWidth="1"/>
    <col min="3583" max="3583" width="29.6296296296296" style="70" customWidth="1"/>
    <col min="3584" max="3584" width="12.75" style="70"/>
    <col min="3585" max="3585" width="29.75" style="70" customWidth="1"/>
    <col min="3586" max="3586" width="17" style="70" customWidth="1"/>
    <col min="3587" max="3587" width="37" style="70" customWidth="1"/>
    <col min="3588" max="3588" width="17.3796296296296" style="70" customWidth="1"/>
    <col min="3589" max="3838" width="9" style="70" customWidth="1"/>
    <col min="3839" max="3839" width="29.6296296296296" style="70" customWidth="1"/>
    <col min="3840" max="3840" width="12.75" style="70"/>
    <col min="3841" max="3841" width="29.75" style="70" customWidth="1"/>
    <col min="3842" max="3842" width="17" style="70" customWidth="1"/>
    <col min="3843" max="3843" width="37" style="70" customWidth="1"/>
    <col min="3844" max="3844" width="17.3796296296296" style="70" customWidth="1"/>
    <col min="3845" max="4094" width="9" style="70" customWidth="1"/>
    <col min="4095" max="4095" width="29.6296296296296" style="70" customWidth="1"/>
    <col min="4096" max="4096" width="12.75" style="70"/>
    <col min="4097" max="4097" width="29.75" style="70" customWidth="1"/>
    <col min="4098" max="4098" width="17" style="70" customWidth="1"/>
    <col min="4099" max="4099" width="37" style="70" customWidth="1"/>
    <col min="4100" max="4100" width="17.3796296296296" style="70" customWidth="1"/>
    <col min="4101" max="4350" width="9" style="70" customWidth="1"/>
    <col min="4351" max="4351" width="29.6296296296296" style="70" customWidth="1"/>
    <col min="4352" max="4352" width="12.75" style="70"/>
    <col min="4353" max="4353" width="29.75" style="70" customWidth="1"/>
    <col min="4354" max="4354" width="17" style="70" customWidth="1"/>
    <col min="4355" max="4355" width="37" style="70" customWidth="1"/>
    <col min="4356" max="4356" width="17.3796296296296" style="70" customWidth="1"/>
    <col min="4357" max="4606" width="9" style="70" customWidth="1"/>
    <col min="4607" max="4607" width="29.6296296296296" style="70" customWidth="1"/>
    <col min="4608" max="4608" width="12.75" style="70"/>
    <col min="4609" max="4609" width="29.75" style="70" customWidth="1"/>
    <col min="4610" max="4610" width="17" style="70" customWidth="1"/>
    <col min="4611" max="4611" width="37" style="70" customWidth="1"/>
    <col min="4612" max="4612" width="17.3796296296296" style="70" customWidth="1"/>
    <col min="4613" max="4862" width="9" style="70" customWidth="1"/>
    <col min="4863" max="4863" width="29.6296296296296" style="70" customWidth="1"/>
    <col min="4864" max="4864" width="12.75" style="70"/>
    <col min="4865" max="4865" width="29.75" style="70" customWidth="1"/>
    <col min="4866" max="4866" width="17" style="70" customWidth="1"/>
    <col min="4867" max="4867" width="37" style="70" customWidth="1"/>
    <col min="4868" max="4868" width="17.3796296296296" style="70" customWidth="1"/>
    <col min="4869" max="5118" width="9" style="70" customWidth="1"/>
    <col min="5119" max="5119" width="29.6296296296296" style="70" customWidth="1"/>
    <col min="5120" max="5120" width="12.75" style="70"/>
    <col min="5121" max="5121" width="29.75" style="70" customWidth="1"/>
    <col min="5122" max="5122" width="17" style="70" customWidth="1"/>
    <col min="5123" max="5123" width="37" style="70" customWidth="1"/>
    <col min="5124" max="5124" width="17.3796296296296" style="70" customWidth="1"/>
    <col min="5125" max="5374" width="9" style="70" customWidth="1"/>
    <col min="5375" max="5375" width="29.6296296296296" style="70" customWidth="1"/>
    <col min="5376" max="5376" width="12.75" style="70"/>
    <col min="5377" max="5377" width="29.75" style="70" customWidth="1"/>
    <col min="5378" max="5378" width="17" style="70" customWidth="1"/>
    <col min="5379" max="5379" width="37" style="70" customWidth="1"/>
    <col min="5380" max="5380" width="17.3796296296296" style="70" customWidth="1"/>
    <col min="5381" max="5630" width="9" style="70" customWidth="1"/>
    <col min="5631" max="5631" width="29.6296296296296" style="70" customWidth="1"/>
    <col min="5632" max="5632" width="12.75" style="70"/>
    <col min="5633" max="5633" width="29.75" style="70" customWidth="1"/>
    <col min="5634" max="5634" width="17" style="70" customWidth="1"/>
    <col min="5635" max="5635" width="37" style="70" customWidth="1"/>
    <col min="5636" max="5636" width="17.3796296296296" style="70" customWidth="1"/>
    <col min="5637" max="5886" width="9" style="70" customWidth="1"/>
    <col min="5887" max="5887" width="29.6296296296296" style="70" customWidth="1"/>
    <col min="5888" max="5888" width="12.75" style="70"/>
    <col min="5889" max="5889" width="29.75" style="70" customWidth="1"/>
    <col min="5890" max="5890" width="17" style="70" customWidth="1"/>
    <col min="5891" max="5891" width="37" style="70" customWidth="1"/>
    <col min="5892" max="5892" width="17.3796296296296" style="70" customWidth="1"/>
    <col min="5893" max="6142" width="9" style="70" customWidth="1"/>
    <col min="6143" max="6143" width="29.6296296296296" style="70" customWidth="1"/>
    <col min="6144" max="6144" width="12.75" style="70"/>
    <col min="6145" max="6145" width="29.75" style="70" customWidth="1"/>
    <col min="6146" max="6146" width="17" style="70" customWidth="1"/>
    <col min="6147" max="6147" width="37" style="70" customWidth="1"/>
    <col min="6148" max="6148" width="17.3796296296296" style="70" customWidth="1"/>
    <col min="6149" max="6398" width="9" style="70" customWidth="1"/>
    <col min="6399" max="6399" width="29.6296296296296" style="70" customWidth="1"/>
    <col min="6400" max="6400" width="12.75" style="70"/>
    <col min="6401" max="6401" width="29.75" style="70" customWidth="1"/>
    <col min="6402" max="6402" width="17" style="70" customWidth="1"/>
    <col min="6403" max="6403" width="37" style="70" customWidth="1"/>
    <col min="6404" max="6404" width="17.3796296296296" style="70" customWidth="1"/>
    <col min="6405" max="6654" width="9" style="70" customWidth="1"/>
    <col min="6655" max="6655" width="29.6296296296296" style="70" customWidth="1"/>
    <col min="6656" max="6656" width="12.75" style="70"/>
    <col min="6657" max="6657" width="29.75" style="70" customWidth="1"/>
    <col min="6658" max="6658" width="17" style="70" customWidth="1"/>
    <col min="6659" max="6659" width="37" style="70" customWidth="1"/>
    <col min="6660" max="6660" width="17.3796296296296" style="70" customWidth="1"/>
    <col min="6661" max="6910" width="9" style="70" customWidth="1"/>
    <col min="6911" max="6911" width="29.6296296296296" style="70" customWidth="1"/>
    <col min="6912" max="6912" width="12.75" style="70"/>
    <col min="6913" max="6913" width="29.75" style="70" customWidth="1"/>
    <col min="6914" max="6914" width="17" style="70" customWidth="1"/>
    <col min="6915" max="6915" width="37" style="70" customWidth="1"/>
    <col min="6916" max="6916" width="17.3796296296296" style="70" customWidth="1"/>
    <col min="6917" max="7166" width="9" style="70" customWidth="1"/>
    <col min="7167" max="7167" width="29.6296296296296" style="70" customWidth="1"/>
    <col min="7168" max="7168" width="12.75" style="70"/>
    <col min="7169" max="7169" width="29.75" style="70" customWidth="1"/>
    <col min="7170" max="7170" width="17" style="70" customWidth="1"/>
    <col min="7171" max="7171" width="37" style="70" customWidth="1"/>
    <col min="7172" max="7172" width="17.3796296296296" style="70" customWidth="1"/>
    <col min="7173" max="7422" width="9" style="70" customWidth="1"/>
    <col min="7423" max="7423" width="29.6296296296296" style="70" customWidth="1"/>
    <col min="7424" max="7424" width="12.75" style="70"/>
    <col min="7425" max="7425" width="29.75" style="70" customWidth="1"/>
    <col min="7426" max="7426" width="17" style="70" customWidth="1"/>
    <col min="7427" max="7427" width="37" style="70" customWidth="1"/>
    <col min="7428" max="7428" width="17.3796296296296" style="70" customWidth="1"/>
    <col min="7429" max="7678" width="9" style="70" customWidth="1"/>
    <col min="7679" max="7679" width="29.6296296296296" style="70" customWidth="1"/>
    <col min="7680" max="7680" width="12.75" style="70"/>
    <col min="7681" max="7681" width="29.75" style="70" customWidth="1"/>
    <col min="7682" max="7682" width="17" style="70" customWidth="1"/>
    <col min="7683" max="7683" width="37" style="70" customWidth="1"/>
    <col min="7684" max="7684" width="17.3796296296296" style="70" customWidth="1"/>
    <col min="7685" max="7934" width="9" style="70" customWidth="1"/>
    <col min="7935" max="7935" width="29.6296296296296" style="70" customWidth="1"/>
    <col min="7936" max="7936" width="12.75" style="70"/>
    <col min="7937" max="7937" width="29.75" style="70" customWidth="1"/>
    <col min="7938" max="7938" width="17" style="70" customWidth="1"/>
    <col min="7939" max="7939" width="37" style="70" customWidth="1"/>
    <col min="7940" max="7940" width="17.3796296296296" style="70" customWidth="1"/>
    <col min="7941" max="8190" width="9" style="70" customWidth="1"/>
    <col min="8191" max="8191" width="29.6296296296296" style="70" customWidth="1"/>
    <col min="8192" max="8192" width="12.75" style="70"/>
    <col min="8193" max="8193" width="29.75" style="70" customWidth="1"/>
    <col min="8194" max="8194" width="17" style="70" customWidth="1"/>
    <col min="8195" max="8195" width="37" style="70" customWidth="1"/>
    <col min="8196" max="8196" width="17.3796296296296" style="70" customWidth="1"/>
    <col min="8197" max="8446" width="9" style="70" customWidth="1"/>
    <col min="8447" max="8447" width="29.6296296296296" style="70" customWidth="1"/>
    <col min="8448" max="8448" width="12.75" style="70"/>
    <col min="8449" max="8449" width="29.75" style="70" customWidth="1"/>
    <col min="8450" max="8450" width="17" style="70" customWidth="1"/>
    <col min="8451" max="8451" width="37" style="70" customWidth="1"/>
    <col min="8452" max="8452" width="17.3796296296296" style="70" customWidth="1"/>
    <col min="8453" max="8702" width="9" style="70" customWidth="1"/>
    <col min="8703" max="8703" width="29.6296296296296" style="70" customWidth="1"/>
    <col min="8704" max="8704" width="12.75" style="70"/>
    <col min="8705" max="8705" width="29.75" style="70" customWidth="1"/>
    <col min="8706" max="8706" width="17" style="70" customWidth="1"/>
    <col min="8707" max="8707" width="37" style="70" customWidth="1"/>
    <col min="8708" max="8708" width="17.3796296296296" style="70" customWidth="1"/>
    <col min="8709" max="8958" width="9" style="70" customWidth="1"/>
    <col min="8959" max="8959" width="29.6296296296296" style="70" customWidth="1"/>
    <col min="8960" max="8960" width="12.75" style="70"/>
    <col min="8961" max="8961" width="29.75" style="70" customWidth="1"/>
    <col min="8962" max="8962" width="17" style="70" customWidth="1"/>
    <col min="8963" max="8963" width="37" style="70" customWidth="1"/>
    <col min="8964" max="8964" width="17.3796296296296" style="70" customWidth="1"/>
    <col min="8965" max="9214" width="9" style="70" customWidth="1"/>
    <col min="9215" max="9215" width="29.6296296296296" style="70" customWidth="1"/>
    <col min="9216" max="9216" width="12.75" style="70"/>
    <col min="9217" max="9217" width="29.75" style="70" customWidth="1"/>
    <col min="9218" max="9218" width="17" style="70" customWidth="1"/>
    <col min="9219" max="9219" width="37" style="70" customWidth="1"/>
    <col min="9220" max="9220" width="17.3796296296296" style="70" customWidth="1"/>
    <col min="9221" max="9470" width="9" style="70" customWidth="1"/>
    <col min="9471" max="9471" width="29.6296296296296" style="70" customWidth="1"/>
    <col min="9472" max="9472" width="12.75" style="70"/>
    <col min="9473" max="9473" width="29.75" style="70" customWidth="1"/>
    <col min="9474" max="9474" width="17" style="70" customWidth="1"/>
    <col min="9475" max="9475" width="37" style="70" customWidth="1"/>
    <col min="9476" max="9476" width="17.3796296296296" style="70" customWidth="1"/>
    <col min="9477" max="9726" width="9" style="70" customWidth="1"/>
    <col min="9727" max="9727" width="29.6296296296296" style="70" customWidth="1"/>
    <col min="9728" max="9728" width="12.75" style="70"/>
    <col min="9729" max="9729" width="29.75" style="70" customWidth="1"/>
    <col min="9730" max="9730" width="17" style="70" customWidth="1"/>
    <col min="9731" max="9731" width="37" style="70" customWidth="1"/>
    <col min="9732" max="9732" width="17.3796296296296" style="70" customWidth="1"/>
    <col min="9733" max="9982" width="9" style="70" customWidth="1"/>
    <col min="9983" max="9983" width="29.6296296296296" style="70" customWidth="1"/>
    <col min="9984" max="9984" width="12.75" style="70"/>
    <col min="9985" max="9985" width="29.75" style="70" customWidth="1"/>
    <col min="9986" max="9986" width="17" style="70" customWidth="1"/>
    <col min="9987" max="9987" width="37" style="70" customWidth="1"/>
    <col min="9988" max="9988" width="17.3796296296296" style="70" customWidth="1"/>
    <col min="9989" max="10238" width="9" style="70" customWidth="1"/>
    <col min="10239" max="10239" width="29.6296296296296" style="70" customWidth="1"/>
    <col min="10240" max="10240" width="12.75" style="70"/>
    <col min="10241" max="10241" width="29.75" style="70" customWidth="1"/>
    <col min="10242" max="10242" width="17" style="70" customWidth="1"/>
    <col min="10243" max="10243" width="37" style="70" customWidth="1"/>
    <col min="10244" max="10244" width="17.3796296296296" style="70" customWidth="1"/>
    <col min="10245" max="10494" width="9" style="70" customWidth="1"/>
    <col min="10495" max="10495" width="29.6296296296296" style="70" customWidth="1"/>
    <col min="10496" max="10496" width="12.75" style="70"/>
    <col min="10497" max="10497" width="29.75" style="70" customWidth="1"/>
    <col min="10498" max="10498" width="17" style="70" customWidth="1"/>
    <col min="10499" max="10499" width="37" style="70" customWidth="1"/>
    <col min="10500" max="10500" width="17.3796296296296" style="70" customWidth="1"/>
    <col min="10501" max="10750" width="9" style="70" customWidth="1"/>
    <col min="10751" max="10751" width="29.6296296296296" style="70" customWidth="1"/>
    <col min="10752" max="10752" width="12.75" style="70"/>
    <col min="10753" max="10753" width="29.75" style="70" customWidth="1"/>
    <col min="10754" max="10754" width="17" style="70" customWidth="1"/>
    <col min="10755" max="10755" width="37" style="70" customWidth="1"/>
    <col min="10756" max="10756" width="17.3796296296296" style="70" customWidth="1"/>
    <col min="10757" max="11006" width="9" style="70" customWidth="1"/>
    <col min="11007" max="11007" width="29.6296296296296" style="70" customWidth="1"/>
    <col min="11008" max="11008" width="12.75" style="70"/>
    <col min="11009" max="11009" width="29.75" style="70" customWidth="1"/>
    <col min="11010" max="11010" width="17" style="70" customWidth="1"/>
    <col min="11011" max="11011" width="37" style="70" customWidth="1"/>
    <col min="11012" max="11012" width="17.3796296296296" style="70" customWidth="1"/>
    <col min="11013" max="11262" width="9" style="70" customWidth="1"/>
    <col min="11263" max="11263" width="29.6296296296296" style="70" customWidth="1"/>
    <col min="11264" max="11264" width="12.75" style="70"/>
    <col min="11265" max="11265" width="29.75" style="70" customWidth="1"/>
    <col min="11266" max="11266" width="17" style="70" customWidth="1"/>
    <col min="11267" max="11267" width="37" style="70" customWidth="1"/>
    <col min="11268" max="11268" width="17.3796296296296" style="70" customWidth="1"/>
    <col min="11269" max="11518" width="9" style="70" customWidth="1"/>
    <col min="11519" max="11519" width="29.6296296296296" style="70" customWidth="1"/>
    <col min="11520" max="11520" width="12.75" style="70"/>
    <col min="11521" max="11521" width="29.75" style="70" customWidth="1"/>
    <col min="11522" max="11522" width="17" style="70" customWidth="1"/>
    <col min="11523" max="11523" width="37" style="70" customWidth="1"/>
    <col min="11524" max="11524" width="17.3796296296296" style="70" customWidth="1"/>
    <col min="11525" max="11774" width="9" style="70" customWidth="1"/>
    <col min="11775" max="11775" width="29.6296296296296" style="70" customWidth="1"/>
    <col min="11776" max="11776" width="12.75" style="70"/>
    <col min="11777" max="11777" width="29.75" style="70" customWidth="1"/>
    <col min="11778" max="11778" width="17" style="70" customWidth="1"/>
    <col min="11779" max="11779" width="37" style="70" customWidth="1"/>
    <col min="11780" max="11780" width="17.3796296296296" style="70" customWidth="1"/>
    <col min="11781" max="12030" width="9" style="70" customWidth="1"/>
    <col min="12031" max="12031" width="29.6296296296296" style="70" customWidth="1"/>
    <col min="12032" max="12032" width="12.75" style="70"/>
    <col min="12033" max="12033" width="29.75" style="70" customWidth="1"/>
    <col min="12034" max="12034" width="17" style="70" customWidth="1"/>
    <col min="12035" max="12035" width="37" style="70" customWidth="1"/>
    <col min="12036" max="12036" width="17.3796296296296" style="70" customWidth="1"/>
    <col min="12037" max="12286" width="9" style="70" customWidth="1"/>
    <col min="12287" max="12287" width="29.6296296296296" style="70" customWidth="1"/>
    <col min="12288" max="12288" width="12.75" style="70"/>
    <col min="12289" max="12289" width="29.75" style="70" customWidth="1"/>
    <col min="12290" max="12290" width="17" style="70" customWidth="1"/>
    <col min="12291" max="12291" width="37" style="70" customWidth="1"/>
    <col min="12292" max="12292" width="17.3796296296296" style="70" customWidth="1"/>
    <col min="12293" max="12542" width="9" style="70" customWidth="1"/>
    <col min="12543" max="12543" width="29.6296296296296" style="70" customWidth="1"/>
    <col min="12544" max="12544" width="12.75" style="70"/>
    <col min="12545" max="12545" width="29.75" style="70" customWidth="1"/>
    <col min="12546" max="12546" width="17" style="70" customWidth="1"/>
    <col min="12547" max="12547" width="37" style="70" customWidth="1"/>
    <col min="12548" max="12548" width="17.3796296296296" style="70" customWidth="1"/>
    <col min="12549" max="12798" width="9" style="70" customWidth="1"/>
    <col min="12799" max="12799" width="29.6296296296296" style="70" customWidth="1"/>
    <col min="12800" max="12800" width="12.75" style="70"/>
    <col min="12801" max="12801" width="29.75" style="70" customWidth="1"/>
    <col min="12802" max="12802" width="17" style="70" customWidth="1"/>
    <col min="12803" max="12803" width="37" style="70" customWidth="1"/>
    <col min="12804" max="12804" width="17.3796296296296" style="70" customWidth="1"/>
    <col min="12805" max="13054" width="9" style="70" customWidth="1"/>
    <col min="13055" max="13055" width="29.6296296296296" style="70" customWidth="1"/>
    <col min="13056" max="13056" width="12.75" style="70"/>
    <col min="13057" max="13057" width="29.75" style="70" customWidth="1"/>
    <col min="13058" max="13058" width="17" style="70" customWidth="1"/>
    <col min="13059" max="13059" width="37" style="70" customWidth="1"/>
    <col min="13060" max="13060" width="17.3796296296296" style="70" customWidth="1"/>
    <col min="13061" max="13310" width="9" style="70" customWidth="1"/>
    <col min="13311" max="13311" width="29.6296296296296" style="70" customWidth="1"/>
    <col min="13312" max="13312" width="12.75" style="70"/>
    <col min="13313" max="13313" width="29.75" style="70" customWidth="1"/>
    <col min="13314" max="13314" width="17" style="70" customWidth="1"/>
    <col min="13315" max="13315" width="37" style="70" customWidth="1"/>
    <col min="13316" max="13316" width="17.3796296296296" style="70" customWidth="1"/>
    <col min="13317" max="13566" width="9" style="70" customWidth="1"/>
    <col min="13567" max="13567" width="29.6296296296296" style="70" customWidth="1"/>
    <col min="13568" max="13568" width="12.75" style="70"/>
    <col min="13569" max="13569" width="29.75" style="70" customWidth="1"/>
    <col min="13570" max="13570" width="17" style="70" customWidth="1"/>
    <col min="13571" max="13571" width="37" style="70" customWidth="1"/>
    <col min="13572" max="13572" width="17.3796296296296" style="70" customWidth="1"/>
    <col min="13573" max="13822" width="9" style="70" customWidth="1"/>
    <col min="13823" max="13823" width="29.6296296296296" style="70" customWidth="1"/>
    <col min="13824" max="13824" width="12.75" style="70"/>
    <col min="13825" max="13825" width="29.75" style="70" customWidth="1"/>
    <col min="13826" max="13826" width="17" style="70" customWidth="1"/>
    <col min="13827" max="13827" width="37" style="70" customWidth="1"/>
    <col min="13828" max="13828" width="17.3796296296296" style="70" customWidth="1"/>
    <col min="13829" max="14078" width="9" style="70" customWidth="1"/>
    <col min="14079" max="14079" width="29.6296296296296" style="70" customWidth="1"/>
    <col min="14080" max="14080" width="12.75" style="70"/>
    <col min="14081" max="14081" width="29.75" style="70" customWidth="1"/>
    <col min="14082" max="14082" width="17" style="70" customWidth="1"/>
    <col min="14083" max="14083" width="37" style="70" customWidth="1"/>
    <col min="14084" max="14084" width="17.3796296296296" style="70" customWidth="1"/>
    <col min="14085" max="14334" width="9" style="70" customWidth="1"/>
    <col min="14335" max="14335" width="29.6296296296296" style="70" customWidth="1"/>
    <col min="14336" max="14336" width="12.75" style="70"/>
    <col min="14337" max="14337" width="29.75" style="70" customWidth="1"/>
    <col min="14338" max="14338" width="17" style="70" customWidth="1"/>
    <col min="14339" max="14339" width="37" style="70" customWidth="1"/>
    <col min="14340" max="14340" width="17.3796296296296" style="70" customWidth="1"/>
    <col min="14341" max="14590" width="9" style="70" customWidth="1"/>
    <col min="14591" max="14591" width="29.6296296296296" style="70" customWidth="1"/>
    <col min="14592" max="14592" width="12.75" style="70"/>
    <col min="14593" max="14593" width="29.75" style="70" customWidth="1"/>
    <col min="14594" max="14594" width="17" style="70" customWidth="1"/>
    <col min="14595" max="14595" width="37" style="70" customWidth="1"/>
    <col min="14596" max="14596" width="17.3796296296296" style="70" customWidth="1"/>
    <col min="14597" max="14846" width="9" style="70" customWidth="1"/>
    <col min="14847" max="14847" width="29.6296296296296" style="70" customWidth="1"/>
    <col min="14848" max="14848" width="12.75" style="70"/>
    <col min="14849" max="14849" width="29.75" style="70" customWidth="1"/>
    <col min="14850" max="14850" width="17" style="70" customWidth="1"/>
    <col min="14851" max="14851" width="37" style="70" customWidth="1"/>
    <col min="14852" max="14852" width="17.3796296296296" style="70" customWidth="1"/>
    <col min="14853" max="15102" width="9" style="70" customWidth="1"/>
    <col min="15103" max="15103" width="29.6296296296296" style="70" customWidth="1"/>
    <col min="15104" max="15104" width="12.75" style="70"/>
    <col min="15105" max="15105" width="29.75" style="70" customWidth="1"/>
    <col min="15106" max="15106" width="17" style="70" customWidth="1"/>
    <col min="15107" max="15107" width="37" style="70" customWidth="1"/>
    <col min="15108" max="15108" width="17.3796296296296" style="70" customWidth="1"/>
    <col min="15109" max="15358" width="9" style="70" customWidth="1"/>
    <col min="15359" max="15359" width="29.6296296296296" style="70" customWidth="1"/>
    <col min="15360" max="15360" width="12.75" style="70"/>
    <col min="15361" max="15361" width="29.75" style="70" customWidth="1"/>
    <col min="15362" max="15362" width="17" style="70" customWidth="1"/>
    <col min="15363" max="15363" width="37" style="70" customWidth="1"/>
    <col min="15364" max="15364" width="17.3796296296296" style="70" customWidth="1"/>
    <col min="15365" max="15614" width="9" style="70" customWidth="1"/>
    <col min="15615" max="15615" width="29.6296296296296" style="70" customWidth="1"/>
    <col min="15616" max="15616" width="12.75" style="70"/>
    <col min="15617" max="15617" width="29.75" style="70" customWidth="1"/>
    <col min="15618" max="15618" width="17" style="70" customWidth="1"/>
    <col min="15619" max="15619" width="37" style="70" customWidth="1"/>
    <col min="15620" max="15620" width="17.3796296296296" style="70" customWidth="1"/>
    <col min="15621" max="15870" width="9" style="70" customWidth="1"/>
    <col min="15871" max="15871" width="29.6296296296296" style="70" customWidth="1"/>
    <col min="15872" max="15872" width="12.75" style="70"/>
    <col min="15873" max="15873" width="29.75" style="70" customWidth="1"/>
    <col min="15874" max="15874" width="17" style="70" customWidth="1"/>
    <col min="15875" max="15875" width="37" style="70" customWidth="1"/>
    <col min="15876" max="15876" width="17.3796296296296" style="70" customWidth="1"/>
    <col min="15877" max="16126" width="9" style="70" customWidth="1"/>
    <col min="16127" max="16127" width="29.6296296296296" style="70" customWidth="1"/>
    <col min="16128" max="16128" width="12.75" style="70"/>
    <col min="16129" max="16129" width="29.75" style="70" customWidth="1"/>
    <col min="16130" max="16130" width="17" style="70" customWidth="1"/>
    <col min="16131" max="16131" width="37" style="70" customWidth="1"/>
    <col min="16132" max="16132" width="17.3796296296296" style="70" customWidth="1"/>
    <col min="16133" max="16376" width="9" style="70" customWidth="1"/>
    <col min="16377" max="16377" width="9" style="70"/>
    <col min="16378" max="16384" width="12.75" style="70"/>
  </cols>
  <sheetData>
    <row r="1" ht="18.75" customHeight="1" spans="1:8">
      <c r="A1" s="71" t="s">
        <v>1482</v>
      </c>
      <c r="B1" s="71"/>
      <c r="C1" s="71"/>
      <c r="D1" s="71"/>
      <c r="E1" s="71"/>
      <c r="F1" s="71"/>
      <c r="G1" s="71"/>
      <c r="H1" s="71"/>
    </row>
    <row r="2" ht="27.6" customHeight="1" spans="1:8">
      <c r="A2" s="73" t="s">
        <v>1483</v>
      </c>
      <c r="B2" s="73"/>
      <c r="C2" s="73"/>
      <c r="D2" s="73"/>
      <c r="E2" s="73"/>
      <c r="F2" s="73"/>
      <c r="G2" s="73"/>
      <c r="H2" s="73"/>
    </row>
    <row r="3" s="65" customFormat="1" ht="23.25" customHeight="1" spans="1:8">
      <c r="A3" s="74"/>
      <c r="B3" s="74"/>
      <c r="C3" s="74"/>
      <c r="D3" s="74"/>
      <c r="E3" s="74"/>
      <c r="F3" s="74"/>
      <c r="G3" s="74"/>
      <c r="H3" s="95" t="s">
        <v>5</v>
      </c>
    </row>
    <row r="4" s="66" customFormat="1" ht="69" customHeight="1" spans="1:8">
      <c r="A4" s="96" t="s">
        <v>6</v>
      </c>
      <c r="B4" s="77" t="s">
        <v>7</v>
      </c>
      <c r="C4" s="77" t="s">
        <v>8</v>
      </c>
      <c r="D4" s="77" t="s">
        <v>9</v>
      </c>
      <c r="E4" s="77" t="s">
        <v>10</v>
      </c>
      <c r="F4" s="77" t="s">
        <v>11</v>
      </c>
      <c r="G4" s="77" t="s">
        <v>12</v>
      </c>
      <c r="H4" s="78" t="s">
        <v>1363</v>
      </c>
    </row>
    <row r="5" s="66" customFormat="1" ht="27" customHeight="1" spans="1:8">
      <c r="A5" s="97" t="s">
        <v>14</v>
      </c>
      <c r="B5" s="80">
        <v>10000</v>
      </c>
      <c r="C5" s="80">
        <v>62850</v>
      </c>
      <c r="D5" s="80">
        <v>62867</v>
      </c>
      <c r="E5" s="80">
        <v>62867</v>
      </c>
      <c r="F5" s="80">
        <v>62867</v>
      </c>
      <c r="G5" s="98"/>
      <c r="H5" s="99"/>
    </row>
    <row r="6" s="66" customFormat="1" ht="27" customHeight="1" spans="1:8">
      <c r="A6" s="90" t="s">
        <v>15</v>
      </c>
      <c r="B6" s="80">
        <v>10000</v>
      </c>
      <c r="C6" s="80">
        <v>62850</v>
      </c>
      <c r="D6" s="80">
        <v>62850</v>
      </c>
      <c r="E6" s="80">
        <v>62850</v>
      </c>
      <c r="F6" s="80">
        <v>62850</v>
      </c>
      <c r="G6" s="84">
        <v>100</v>
      </c>
      <c r="H6" s="84">
        <v>26.4</v>
      </c>
    </row>
    <row r="7" s="67" customFormat="1" ht="27" customHeight="1" spans="1:11">
      <c r="A7" s="85" t="s">
        <v>1484</v>
      </c>
      <c r="B7" s="80"/>
      <c r="C7" s="80"/>
      <c r="D7" s="80"/>
      <c r="E7" s="80"/>
      <c r="F7" s="80"/>
      <c r="G7" s="98"/>
      <c r="H7" s="86"/>
      <c r="K7" s="100"/>
    </row>
    <row r="8" s="67" customFormat="1" ht="27" customHeight="1" spans="1:11">
      <c r="A8" s="85" t="s">
        <v>1485</v>
      </c>
      <c r="B8" s="80"/>
      <c r="C8" s="80"/>
      <c r="D8" s="80"/>
      <c r="E8" s="80"/>
      <c r="F8" s="80"/>
      <c r="G8" s="98"/>
      <c r="H8" s="86"/>
      <c r="K8" s="100"/>
    </row>
    <row r="9" s="67" customFormat="1" ht="27" customHeight="1" spans="1:11">
      <c r="A9" s="85" t="s">
        <v>1486</v>
      </c>
      <c r="B9" s="80"/>
      <c r="C9" s="80"/>
      <c r="D9" s="80"/>
      <c r="E9" s="80"/>
      <c r="F9" s="80"/>
      <c r="G9" s="98"/>
      <c r="H9" s="86"/>
      <c r="K9" s="100"/>
    </row>
    <row r="10" s="67" customFormat="1" ht="27" customHeight="1" spans="1:11">
      <c r="A10" s="85" t="s">
        <v>1487</v>
      </c>
      <c r="B10" s="80">
        <v>10000</v>
      </c>
      <c r="C10" s="80">
        <v>62850</v>
      </c>
      <c r="D10" s="80">
        <v>62850</v>
      </c>
      <c r="E10" s="80">
        <v>62850</v>
      </c>
      <c r="F10" s="80">
        <v>62850</v>
      </c>
      <c r="G10" s="84">
        <v>100</v>
      </c>
      <c r="H10" s="84">
        <v>26.5</v>
      </c>
      <c r="K10" s="100"/>
    </row>
    <row r="11" s="66" customFormat="1" ht="27" customHeight="1" spans="1:8">
      <c r="A11" s="90" t="s">
        <v>38</v>
      </c>
      <c r="B11" s="80">
        <v>0</v>
      </c>
      <c r="C11" s="80"/>
      <c r="D11" s="80">
        <v>17</v>
      </c>
      <c r="E11" s="80">
        <v>17</v>
      </c>
      <c r="F11" s="80">
        <v>17</v>
      </c>
      <c r="G11" s="81"/>
      <c r="H11" s="91"/>
    </row>
    <row r="12" s="67" customFormat="1" ht="27" customHeight="1" spans="1:8">
      <c r="A12" s="92" t="s">
        <v>39</v>
      </c>
      <c r="B12" s="80"/>
      <c r="C12" s="80"/>
      <c r="D12" s="80">
        <v>17</v>
      </c>
      <c r="E12" s="80">
        <v>17</v>
      </c>
      <c r="F12" s="80">
        <v>17</v>
      </c>
      <c r="G12" s="86"/>
      <c r="H12" s="87"/>
    </row>
    <row r="13" s="67" customFormat="1" ht="27" customHeight="1" spans="1:8">
      <c r="A13" s="92" t="s">
        <v>1488</v>
      </c>
      <c r="B13" s="80"/>
      <c r="C13" s="80"/>
      <c r="D13" s="80"/>
      <c r="E13" s="80"/>
      <c r="F13" s="80"/>
      <c r="G13" s="86"/>
      <c r="H13" s="87"/>
    </row>
    <row r="14" ht="50.1" customHeight="1" spans="1:8">
      <c r="A14" s="93" t="s">
        <v>1489</v>
      </c>
      <c r="B14" s="93"/>
      <c r="C14" s="93"/>
      <c r="D14" s="93"/>
      <c r="E14" s="93"/>
      <c r="F14" s="93"/>
      <c r="G14" s="93"/>
      <c r="H14" s="93"/>
    </row>
    <row r="15" ht="20.1" customHeight="1"/>
    <row r="16" ht="20.1" customHeight="1"/>
    <row r="17" ht="20.1" customHeight="1"/>
    <row r="18" ht="20.1" customHeight="1"/>
  </sheetData>
  <sheetProtection formatCells="0" insertHyperlinks="0" autoFilter="0"/>
  <mergeCells count="2">
    <mergeCell ref="A2:H2"/>
    <mergeCell ref="A14:H14"/>
  </mergeCells>
  <printOptions horizontalCentered="1"/>
  <pageMargins left="0.944444444444444" right="0.944444444444444" top="1.37777777777778" bottom="1.14166666666667" header="0.314583333333333" footer="0.314583333333333"/>
  <pageSetup paperSize="9" scale="86" fitToHeight="0" orientation="portrait" blackAndWhite="1"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26"/>
  <sheetViews>
    <sheetView showZeros="0" workbookViewId="0">
      <selection activeCell="I6" sqref="I6"/>
    </sheetView>
  </sheetViews>
  <sheetFormatPr defaultColWidth="12.75" defaultRowHeight="14.4" outlineLevelCol="7"/>
  <cols>
    <col min="1" max="1" width="37.3796296296296" style="68" customWidth="1"/>
    <col min="2" max="6" width="10.3796296296296" style="69" customWidth="1"/>
    <col min="7" max="7" width="10.75" style="69" customWidth="1"/>
    <col min="8" max="8" width="10.75" style="70" customWidth="1"/>
    <col min="9" max="239" width="9" style="70" customWidth="1"/>
    <col min="240" max="240" width="29.6296296296296" style="70" customWidth="1"/>
    <col min="241" max="241" width="12.75" style="70"/>
    <col min="242" max="242" width="29.75" style="70" customWidth="1"/>
    <col min="243" max="243" width="17" style="70" customWidth="1"/>
    <col min="244" max="244" width="37" style="70" customWidth="1"/>
    <col min="245" max="245" width="17.3796296296296" style="70" customWidth="1"/>
    <col min="246" max="495" width="9" style="70" customWidth="1"/>
    <col min="496" max="496" width="29.6296296296296" style="70" customWidth="1"/>
    <col min="497" max="497" width="12.75" style="70"/>
    <col min="498" max="498" width="29.75" style="70" customWidth="1"/>
    <col min="499" max="499" width="17" style="70" customWidth="1"/>
    <col min="500" max="500" width="37" style="70" customWidth="1"/>
    <col min="501" max="501" width="17.3796296296296" style="70" customWidth="1"/>
    <col min="502" max="751" width="9" style="70" customWidth="1"/>
    <col min="752" max="752" width="29.6296296296296" style="70" customWidth="1"/>
    <col min="753" max="753" width="12.75" style="70"/>
    <col min="754" max="754" width="29.75" style="70" customWidth="1"/>
    <col min="755" max="755" width="17" style="70" customWidth="1"/>
    <col min="756" max="756" width="37" style="70" customWidth="1"/>
    <col min="757" max="757" width="17.3796296296296" style="70" customWidth="1"/>
    <col min="758" max="1007" width="9" style="70" customWidth="1"/>
    <col min="1008" max="1008" width="29.6296296296296" style="70" customWidth="1"/>
    <col min="1009" max="1009" width="12.75" style="70"/>
    <col min="1010" max="1010" width="29.75" style="70" customWidth="1"/>
    <col min="1011" max="1011" width="17" style="70" customWidth="1"/>
    <col min="1012" max="1012" width="37" style="70" customWidth="1"/>
    <col min="1013" max="1013" width="17.3796296296296" style="70" customWidth="1"/>
    <col min="1014" max="1263" width="9" style="70" customWidth="1"/>
    <col min="1264" max="1264" width="29.6296296296296" style="70" customWidth="1"/>
    <col min="1265" max="1265" width="12.75" style="70"/>
    <col min="1266" max="1266" width="29.75" style="70" customWidth="1"/>
    <col min="1267" max="1267" width="17" style="70" customWidth="1"/>
    <col min="1268" max="1268" width="37" style="70" customWidth="1"/>
    <col min="1269" max="1269" width="17.3796296296296" style="70" customWidth="1"/>
    <col min="1270" max="1519" width="9" style="70" customWidth="1"/>
    <col min="1520" max="1520" width="29.6296296296296" style="70" customWidth="1"/>
    <col min="1521" max="1521" width="12.75" style="70"/>
    <col min="1522" max="1522" width="29.75" style="70" customWidth="1"/>
    <col min="1523" max="1523" width="17" style="70" customWidth="1"/>
    <col min="1524" max="1524" width="37" style="70" customWidth="1"/>
    <col min="1525" max="1525" width="17.3796296296296" style="70" customWidth="1"/>
    <col min="1526" max="1775" width="9" style="70" customWidth="1"/>
    <col min="1776" max="1776" width="29.6296296296296" style="70" customWidth="1"/>
    <col min="1777" max="1777" width="12.75" style="70"/>
    <col min="1778" max="1778" width="29.75" style="70" customWidth="1"/>
    <col min="1779" max="1779" width="17" style="70" customWidth="1"/>
    <col min="1780" max="1780" width="37" style="70" customWidth="1"/>
    <col min="1781" max="1781" width="17.3796296296296" style="70" customWidth="1"/>
    <col min="1782" max="2031" width="9" style="70" customWidth="1"/>
    <col min="2032" max="2032" width="29.6296296296296" style="70" customWidth="1"/>
    <col min="2033" max="2033" width="12.75" style="70"/>
    <col min="2034" max="2034" width="29.75" style="70" customWidth="1"/>
    <col min="2035" max="2035" width="17" style="70" customWidth="1"/>
    <col min="2036" max="2036" width="37" style="70" customWidth="1"/>
    <col min="2037" max="2037" width="17.3796296296296" style="70" customWidth="1"/>
    <col min="2038" max="2287" width="9" style="70" customWidth="1"/>
    <col min="2288" max="2288" width="29.6296296296296" style="70" customWidth="1"/>
    <col min="2289" max="2289" width="12.75" style="70"/>
    <col min="2290" max="2290" width="29.75" style="70" customWidth="1"/>
    <col min="2291" max="2291" width="17" style="70" customWidth="1"/>
    <col min="2292" max="2292" width="37" style="70" customWidth="1"/>
    <col min="2293" max="2293" width="17.3796296296296" style="70" customWidth="1"/>
    <col min="2294" max="2543" width="9" style="70" customWidth="1"/>
    <col min="2544" max="2544" width="29.6296296296296" style="70" customWidth="1"/>
    <col min="2545" max="2545" width="12.75" style="70"/>
    <col min="2546" max="2546" width="29.75" style="70" customWidth="1"/>
    <col min="2547" max="2547" width="17" style="70" customWidth="1"/>
    <col min="2548" max="2548" width="37" style="70" customWidth="1"/>
    <col min="2549" max="2549" width="17.3796296296296" style="70" customWidth="1"/>
    <col min="2550" max="2799" width="9" style="70" customWidth="1"/>
    <col min="2800" max="2800" width="29.6296296296296" style="70" customWidth="1"/>
    <col min="2801" max="2801" width="12.75" style="70"/>
    <col min="2802" max="2802" width="29.75" style="70" customWidth="1"/>
    <col min="2803" max="2803" width="17" style="70" customWidth="1"/>
    <col min="2804" max="2804" width="37" style="70" customWidth="1"/>
    <col min="2805" max="2805" width="17.3796296296296" style="70" customWidth="1"/>
    <col min="2806" max="3055" width="9" style="70" customWidth="1"/>
    <col min="3056" max="3056" width="29.6296296296296" style="70" customWidth="1"/>
    <col min="3057" max="3057" width="12.75" style="70"/>
    <col min="3058" max="3058" width="29.75" style="70" customWidth="1"/>
    <col min="3059" max="3059" width="17" style="70" customWidth="1"/>
    <col min="3060" max="3060" width="37" style="70" customWidth="1"/>
    <col min="3061" max="3061" width="17.3796296296296" style="70" customWidth="1"/>
    <col min="3062" max="3311" width="9" style="70" customWidth="1"/>
    <col min="3312" max="3312" width="29.6296296296296" style="70" customWidth="1"/>
    <col min="3313" max="3313" width="12.75" style="70"/>
    <col min="3314" max="3314" width="29.75" style="70" customWidth="1"/>
    <col min="3315" max="3315" width="17" style="70" customWidth="1"/>
    <col min="3316" max="3316" width="37" style="70" customWidth="1"/>
    <col min="3317" max="3317" width="17.3796296296296" style="70" customWidth="1"/>
    <col min="3318" max="3567" width="9" style="70" customWidth="1"/>
    <col min="3568" max="3568" width="29.6296296296296" style="70" customWidth="1"/>
    <col min="3569" max="3569" width="12.75" style="70"/>
    <col min="3570" max="3570" width="29.75" style="70" customWidth="1"/>
    <col min="3571" max="3571" width="17" style="70" customWidth="1"/>
    <col min="3572" max="3572" width="37" style="70" customWidth="1"/>
    <col min="3573" max="3573" width="17.3796296296296" style="70" customWidth="1"/>
    <col min="3574" max="3823" width="9" style="70" customWidth="1"/>
    <col min="3824" max="3824" width="29.6296296296296" style="70" customWidth="1"/>
    <col min="3825" max="3825" width="12.75" style="70"/>
    <col min="3826" max="3826" width="29.75" style="70" customWidth="1"/>
    <col min="3827" max="3827" width="17" style="70" customWidth="1"/>
    <col min="3828" max="3828" width="37" style="70" customWidth="1"/>
    <col min="3829" max="3829" width="17.3796296296296" style="70" customWidth="1"/>
    <col min="3830" max="4079" width="9" style="70" customWidth="1"/>
    <col min="4080" max="4080" width="29.6296296296296" style="70" customWidth="1"/>
    <col min="4081" max="4081" width="12.75" style="70"/>
    <col min="4082" max="4082" width="29.75" style="70" customWidth="1"/>
    <col min="4083" max="4083" width="17" style="70" customWidth="1"/>
    <col min="4084" max="4084" width="37" style="70" customWidth="1"/>
    <col min="4085" max="4085" width="17.3796296296296" style="70" customWidth="1"/>
    <col min="4086" max="4335" width="9" style="70" customWidth="1"/>
    <col min="4336" max="4336" width="29.6296296296296" style="70" customWidth="1"/>
    <col min="4337" max="4337" width="12.75" style="70"/>
    <col min="4338" max="4338" width="29.75" style="70" customWidth="1"/>
    <col min="4339" max="4339" width="17" style="70" customWidth="1"/>
    <col min="4340" max="4340" width="37" style="70" customWidth="1"/>
    <col min="4341" max="4341" width="17.3796296296296" style="70" customWidth="1"/>
    <col min="4342" max="4591" width="9" style="70" customWidth="1"/>
    <col min="4592" max="4592" width="29.6296296296296" style="70" customWidth="1"/>
    <col min="4593" max="4593" width="12.75" style="70"/>
    <col min="4594" max="4594" width="29.75" style="70" customWidth="1"/>
    <col min="4595" max="4595" width="17" style="70" customWidth="1"/>
    <col min="4596" max="4596" width="37" style="70" customWidth="1"/>
    <col min="4597" max="4597" width="17.3796296296296" style="70" customWidth="1"/>
    <col min="4598" max="4847" width="9" style="70" customWidth="1"/>
    <col min="4848" max="4848" width="29.6296296296296" style="70" customWidth="1"/>
    <col min="4849" max="4849" width="12.75" style="70"/>
    <col min="4850" max="4850" width="29.75" style="70" customWidth="1"/>
    <col min="4851" max="4851" width="17" style="70" customWidth="1"/>
    <col min="4852" max="4852" width="37" style="70" customWidth="1"/>
    <col min="4853" max="4853" width="17.3796296296296" style="70" customWidth="1"/>
    <col min="4854" max="5103" width="9" style="70" customWidth="1"/>
    <col min="5104" max="5104" width="29.6296296296296" style="70" customWidth="1"/>
    <col min="5105" max="5105" width="12.75" style="70"/>
    <col min="5106" max="5106" width="29.75" style="70" customWidth="1"/>
    <col min="5107" max="5107" width="17" style="70" customWidth="1"/>
    <col min="5108" max="5108" width="37" style="70" customWidth="1"/>
    <col min="5109" max="5109" width="17.3796296296296" style="70" customWidth="1"/>
    <col min="5110" max="5359" width="9" style="70" customWidth="1"/>
    <col min="5360" max="5360" width="29.6296296296296" style="70" customWidth="1"/>
    <col min="5361" max="5361" width="12.75" style="70"/>
    <col min="5362" max="5362" width="29.75" style="70" customWidth="1"/>
    <col min="5363" max="5363" width="17" style="70" customWidth="1"/>
    <col min="5364" max="5364" width="37" style="70" customWidth="1"/>
    <col min="5365" max="5365" width="17.3796296296296" style="70" customWidth="1"/>
    <col min="5366" max="5615" width="9" style="70" customWidth="1"/>
    <col min="5616" max="5616" width="29.6296296296296" style="70" customWidth="1"/>
    <col min="5617" max="5617" width="12.75" style="70"/>
    <col min="5618" max="5618" width="29.75" style="70" customWidth="1"/>
    <col min="5619" max="5619" width="17" style="70" customWidth="1"/>
    <col min="5620" max="5620" width="37" style="70" customWidth="1"/>
    <col min="5621" max="5621" width="17.3796296296296" style="70" customWidth="1"/>
    <col min="5622" max="5871" width="9" style="70" customWidth="1"/>
    <col min="5872" max="5872" width="29.6296296296296" style="70" customWidth="1"/>
    <col min="5873" max="5873" width="12.75" style="70"/>
    <col min="5874" max="5874" width="29.75" style="70" customWidth="1"/>
    <col min="5875" max="5875" width="17" style="70" customWidth="1"/>
    <col min="5876" max="5876" width="37" style="70" customWidth="1"/>
    <col min="5877" max="5877" width="17.3796296296296" style="70" customWidth="1"/>
    <col min="5878" max="6127" width="9" style="70" customWidth="1"/>
    <col min="6128" max="6128" width="29.6296296296296" style="70" customWidth="1"/>
    <col min="6129" max="6129" width="12.75" style="70"/>
    <col min="6130" max="6130" width="29.75" style="70" customWidth="1"/>
    <col min="6131" max="6131" width="17" style="70" customWidth="1"/>
    <col min="6132" max="6132" width="37" style="70" customWidth="1"/>
    <col min="6133" max="6133" width="17.3796296296296" style="70" customWidth="1"/>
    <col min="6134" max="6383" width="9" style="70" customWidth="1"/>
    <col min="6384" max="6384" width="29.6296296296296" style="70" customWidth="1"/>
    <col min="6385" max="6385" width="12.75" style="70"/>
    <col min="6386" max="6386" width="29.75" style="70" customWidth="1"/>
    <col min="6387" max="6387" width="17" style="70" customWidth="1"/>
    <col min="6388" max="6388" width="37" style="70" customWidth="1"/>
    <col min="6389" max="6389" width="17.3796296296296" style="70" customWidth="1"/>
    <col min="6390" max="6639" width="9" style="70" customWidth="1"/>
    <col min="6640" max="6640" width="29.6296296296296" style="70" customWidth="1"/>
    <col min="6641" max="6641" width="12.75" style="70"/>
    <col min="6642" max="6642" width="29.75" style="70" customWidth="1"/>
    <col min="6643" max="6643" width="17" style="70" customWidth="1"/>
    <col min="6644" max="6644" width="37" style="70" customWidth="1"/>
    <col min="6645" max="6645" width="17.3796296296296" style="70" customWidth="1"/>
    <col min="6646" max="6895" width="9" style="70" customWidth="1"/>
    <col min="6896" max="6896" width="29.6296296296296" style="70" customWidth="1"/>
    <col min="6897" max="6897" width="12.75" style="70"/>
    <col min="6898" max="6898" width="29.75" style="70" customWidth="1"/>
    <col min="6899" max="6899" width="17" style="70" customWidth="1"/>
    <col min="6900" max="6900" width="37" style="70" customWidth="1"/>
    <col min="6901" max="6901" width="17.3796296296296" style="70" customWidth="1"/>
    <col min="6902" max="7151" width="9" style="70" customWidth="1"/>
    <col min="7152" max="7152" width="29.6296296296296" style="70" customWidth="1"/>
    <col min="7153" max="7153" width="12.75" style="70"/>
    <col min="7154" max="7154" width="29.75" style="70" customWidth="1"/>
    <col min="7155" max="7155" width="17" style="70" customWidth="1"/>
    <col min="7156" max="7156" width="37" style="70" customWidth="1"/>
    <col min="7157" max="7157" width="17.3796296296296" style="70" customWidth="1"/>
    <col min="7158" max="7407" width="9" style="70" customWidth="1"/>
    <col min="7408" max="7408" width="29.6296296296296" style="70" customWidth="1"/>
    <col min="7409" max="7409" width="12.75" style="70"/>
    <col min="7410" max="7410" width="29.75" style="70" customWidth="1"/>
    <col min="7411" max="7411" width="17" style="70" customWidth="1"/>
    <col min="7412" max="7412" width="37" style="70" customWidth="1"/>
    <col min="7413" max="7413" width="17.3796296296296" style="70" customWidth="1"/>
    <col min="7414" max="7663" width="9" style="70" customWidth="1"/>
    <col min="7664" max="7664" width="29.6296296296296" style="70" customWidth="1"/>
    <col min="7665" max="7665" width="12.75" style="70"/>
    <col min="7666" max="7666" width="29.75" style="70" customWidth="1"/>
    <col min="7667" max="7667" width="17" style="70" customWidth="1"/>
    <col min="7668" max="7668" width="37" style="70" customWidth="1"/>
    <col min="7669" max="7669" width="17.3796296296296" style="70" customWidth="1"/>
    <col min="7670" max="7919" width="9" style="70" customWidth="1"/>
    <col min="7920" max="7920" width="29.6296296296296" style="70" customWidth="1"/>
    <col min="7921" max="7921" width="12.75" style="70"/>
    <col min="7922" max="7922" width="29.75" style="70" customWidth="1"/>
    <col min="7923" max="7923" width="17" style="70" customWidth="1"/>
    <col min="7924" max="7924" width="37" style="70" customWidth="1"/>
    <col min="7925" max="7925" width="17.3796296296296" style="70" customWidth="1"/>
    <col min="7926" max="8175" width="9" style="70" customWidth="1"/>
    <col min="8176" max="8176" width="29.6296296296296" style="70" customWidth="1"/>
    <col min="8177" max="8177" width="12.75" style="70"/>
    <col min="8178" max="8178" width="29.75" style="70" customWidth="1"/>
    <col min="8179" max="8179" width="17" style="70" customWidth="1"/>
    <col min="8180" max="8180" width="37" style="70" customWidth="1"/>
    <col min="8181" max="8181" width="17.3796296296296" style="70" customWidth="1"/>
    <col min="8182" max="8431" width="9" style="70" customWidth="1"/>
    <col min="8432" max="8432" width="29.6296296296296" style="70" customWidth="1"/>
    <col min="8433" max="8433" width="12.75" style="70"/>
    <col min="8434" max="8434" width="29.75" style="70" customWidth="1"/>
    <col min="8435" max="8435" width="17" style="70" customWidth="1"/>
    <col min="8436" max="8436" width="37" style="70" customWidth="1"/>
    <col min="8437" max="8437" width="17.3796296296296" style="70" customWidth="1"/>
    <col min="8438" max="8687" width="9" style="70" customWidth="1"/>
    <col min="8688" max="8688" width="29.6296296296296" style="70" customWidth="1"/>
    <col min="8689" max="8689" width="12.75" style="70"/>
    <col min="8690" max="8690" width="29.75" style="70" customWidth="1"/>
    <col min="8691" max="8691" width="17" style="70" customWidth="1"/>
    <col min="8692" max="8692" width="37" style="70" customWidth="1"/>
    <col min="8693" max="8693" width="17.3796296296296" style="70" customWidth="1"/>
    <col min="8694" max="8943" width="9" style="70" customWidth="1"/>
    <col min="8944" max="8944" width="29.6296296296296" style="70" customWidth="1"/>
    <col min="8945" max="8945" width="12.75" style="70"/>
    <col min="8946" max="8946" width="29.75" style="70" customWidth="1"/>
    <col min="8947" max="8947" width="17" style="70" customWidth="1"/>
    <col min="8948" max="8948" width="37" style="70" customWidth="1"/>
    <col min="8949" max="8949" width="17.3796296296296" style="70" customWidth="1"/>
    <col min="8950" max="9199" width="9" style="70" customWidth="1"/>
    <col min="9200" max="9200" width="29.6296296296296" style="70" customWidth="1"/>
    <col min="9201" max="9201" width="12.75" style="70"/>
    <col min="9202" max="9202" width="29.75" style="70" customWidth="1"/>
    <col min="9203" max="9203" width="17" style="70" customWidth="1"/>
    <col min="9204" max="9204" width="37" style="70" customWidth="1"/>
    <col min="9205" max="9205" width="17.3796296296296" style="70" customWidth="1"/>
    <col min="9206" max="9455" width="9" style="70" customWidth="1"/>
    <col min="9456" max="9456" width="29.6296296296296" style="70" customWidth="1"/>
    <col min="9457" max="9457" width="12.75" style="70"/>
    <col min="9458" max="9458" width="29.75" style="70" customWidth="1"/>
    <col min="9459" max="9459" width="17" style="70" customWidth="1"/>
    <col min="9460" max="9460" width="37" style="70" customWidth="1"/>
    <col min="9461" max="9461" width="17.3796296296296" style="70" customWidth="1"/>
    <col min="9462" max="9711" width="9" style="70" customWidth="1"/>
    <col min="9712" max="9712" width="29.6296296296296" style="70" customWidth="1"/>
    <col min="9713" max="9713" width="12.75" style="70"/>
    <col min="9714" max="9714" width="29.75" style="70" customWidth="1"/>
    <col min="9715" max="9715" width="17" style="70" customWidth="1"/>
    <col min="9716" max="9716" width="37" style="70" customWidth="1"/>
    <col min="9717" max="9717" width="17.3796296296296" style="70" customWidth="1"/>
    <col min="9718" max="9967" width="9" style="70" customWidth="1"/>
    <col min="9968" max="9968" width="29.6296296296296" style="70" customWidth="1"/>
    <col min="9969" max="9969" width="12.75" style="70"/>
    <col min="9970" max="9970" width="29.75" style="70" customWidth="1"/>
    <col min="9971" max="9971" width="17" style="70" customWidth="1"/>
    <col min="9972" max="9972" width="37" style="70" customWidth="1"/>
    <col min="9973" max="9973" width="17.3796296296296" style="70" customWidth="1"/>
    <col min="9974" max="10223" width="9" style="70" customWidth="1"/>
    <col min="10224" max="10224" width="29.6296296296296" style="70" customWidth="1"/>
    <col min="10225" max="10225" width="12.75" style="70"/>
    <col min="10226" max="10226" width="29.75" style="70" customWidth="1"/>
    <col min="10227" max="10227" width="17" style="70" customWidth="1"/>
    <col min="10228" max="10228" width="37" style="70" customWidth="1"/>
    <col min="10229" max="10229" width="17.3796296296296" style="70" customWidth="1"/>
    <col min="10230" max="10479" width="9" style="70" customWidth="1"/>
    <col min="10480" max="10480" width="29.6296296296296" style="70" customWidth="1"/>
    <col min="10481" max="10481" width="12.75" style="70"/>
    <col min="10482" max="10482" width="29.75" style="70" customWidth="1"/>
    <col min="10483" max="10483" width="17" style="70" customWidth="1"/>
    <col min="10484" max="10484" width="37" style="70" customWidth="1"/>
    <col min="10485" max="10485" width="17.3796296296296" style="70" customWidth="1"/>
    <col min="10486" max="10735" width="9" style="70" customWidth="1"/>
    <col min="10736" max="10736" width="29.6296296296296" style="70" customWidth="1"/>
    <col min="10737" max="10737" width="12.75" style="70"/>
    <col min="10738" max="10738" width="29.75" style="70" customWidth="1"/>
    <col min="10739" max="10739" width="17" style="70" customWidth="1"/>
    <col min="10740" max="10740" width="37" style="70" customWidth="1"/>
    <col min="10741" max="10741" width="17.3796296296296" style="70" customWidth="1"/>
    <col min="10742" max="10991" width="9" style="70" customWidth="1"/>
    <col min="10992" max="10992" width="29.6296296296296" style="70" customWidth="1"/>
    <col min="10993" max="10993" width="12.75" style="70"/>
    <col min="10994" max="10994" width="29.75" style="70" customWidth="1"/>
    <col min="10995" max="10995" width="17" style="70" customWidth="1"/>
    <col min="10996" max="10996" width="37" style="70" customWidth="1"/>
    <col min="10997" max="10997" width="17.3796296296296" style="70" customWidth="1"/>
    <col min="10998" max="11247" width="9" style="70" customWidth="1"/>
    <col min="11248" max="11248" width="29.6296296296296" style="70" customWidth="1"/>
    <col min="11249" max="11249" width="12.75" style="70"/>
    <col min="11250" max="11250" width="29.75" style="70" customWidth="1"/>
    <col min="11251" max="11251" width="17" style="70" customWidth="1"/>
    <col min="11252" max="11252" width="37" style="70" customWidth="1"/>
    <col min="11253" max="11253" width="17.3796296296296" style="70" customWidth="1"/>
    <col min="11254" max="11503" width="9" style="70" customWidth="1"/>
    <col min="11504" max="11504" width="29.6296296296296" style="70" customWidth="1"/>
    <col min="11505" max="11505" width="12.75" style="70"/>
    <col min="11506" max="11506" width="29.75" style="70" customWidth="1"/>
    <col min="11507" max="11507" width="17" style="70" customWidth="1"/>
    <col min="11508" max="11508" width="37" style="70" customWidth="1"/>
    <col min="11509" max="11509" width="17.3796296296296" style="70" customWidth="1"/>
    <col min="11510" max="11759" width="9" style="70" customWidth="1"/>
    <col min="11760" max="11760" width="29.6296296296296" style="70" customWidth="1"/>
    <col min="11761" max="11761" width="12.75" style="70"/>
    <col min="11762" max="11762" width="29.75" style="70" customWidth="1"/>
    <col min="11763" max="11763" width="17" style="70" customWidth="1"/>
    <col min="11764" max="11764" width="37" style="70" customWidth="1"/>
    <col min="11765" max="11765" width="17.3796296296296" style="70" customWidth="1"/>
    <col min="11766" max="12015" width="9" style="70" customWidth="1"/>
    <col min="12016" max="12016" width="29.6296296296296" style="70" customWidth="1"/>
    <col min="12017" max="12017" width="12.75" style="70"/>
    <col min="12018" max="12018" width="29.75" style="70" customWidth="1"/>
    <col min="12019" max="12019" width="17" style="70" customWidth="1"/>
    <col min="12020" max="12020" width="37" style="70" customWidth="1"/>
    <col min="12021" max="12021" width="17.3796296296296" style="70" customWidth="1"/>
    <col min="12022" max="12271" width="9" style="70" customWidth="1"/>
    <col min="12272" max="12272" width="29.6296296296296" style="70" customWidth="1"/>
    <col min="12273" max="12273" width="12.75" style="70"/>
    <col min="12274" max="12274" width="29.75" style="70" customWidth="1"/>
    <col min="12275" max="12275" width="17" style="70" customWidth="1"/>
    <col min="12276" max="12276" width="37" style="70" customWidth="1"/>
    <col min="12277" max="12277" width="17.3796296296296" style="70" customWidth="1"/>
    <col min="12278" max="12527" width="9" style="70" customWidth="1"/>
    <col min="12528" max="12528" width="29.6296296296296" style="70" customWidth="1"/>
    <col min="12529" max="12529" width="12.75" style="70"/>
    <col min="12530" max="12530" width="29.75" style="70" customWidth="1"/>
    <col min="12531" max="12531" width="17" style="70" customWidth="1"/>
    <col min="12532" max="12532" width="37" style="70" customWidth="1"/>
    <col min="12533" max="12533" width="17.3796296296296" style="70" customWidth="1"/>
    <col min="12534" max="12783" width="9" style="70" customWidth="1"/>
    <col min="12784" max="12784" width="29.6296296296296" style="70" customWidth="1"/>
    <col min="12785" max="12785" width="12.75" style="70"/>
    <col min="12786" max="12786" width="29.75" style="70" customWidth="1"/>
    <col min="12787" max="12787" width="17" style="70" customWidth="1"/>
    <col min="12788" max="12788" width="37" style="70" customWidth="1"/>
    <col min="12789" max="12789" width="17.3796296296296" style="70" customWidth="1"/>
    <col min="12790" max="13039" width="9" style="70" customWidth="1"/>
    <col min="13040" max="13040" width="29.6296296296296" style="70" customWidth="1"/>
    <col min="13041" max="13041" width="12.75" style="70"/>
    <col min="13042" max="13042" width="29.75" style="70" customWidth="1"/>
    <col min="13043" max="13043" width="17" style="70" customWidth="1"/>
    <col min="13044" max="13044" width="37" style="70" customWidth="1"/>
    <col min="13045" max="13045" width="17.3796296296296" style="70" customWidth="1"/>
    <col min="13046" max="13295" width="9" style="70" customWidth="1"/>
    <col min="13296" max="13296" width="29.6296296296296" style="70" customWidth="1"/>
    <col min="13297" max="13297" width="12.75" style="70"/>
    <col min="13298" max="13298" width="29.75" style="70" customWidth="1"/>
    <col min="13299" max="13299" width="17" style="70" customWidth="1"/>
    <col min="13300" max="13300" width="37" style="70" customWidth="1"/>
    <col min="13301" max="13301" width="17.3796296296296" style="70" customWidth="1"/>
    <col min="13302" max="13551" width="9" style="70" customWidth="1"/>
    <col min="13552" max="13552" width="29.6296296296296" style="70" customWidth="1"/>
    <col min="13553" max="13553" width="12.75" style="70"/>
    <col min="13554" max="13554" width="29.75" style="70" customWidth="1"/>
    <col min="13555" max="13555" width="17" style="70" customWidth="1"/>
    <col min="13556" max="13556" width="37" style="70" customWidth="1"/>
    <col min="13557" max="13557" width="17.3796296296296" style="70" customWidth="1"/>
    <col min="13558" max="13807" width="9" style="70" customWidth="1"/>
    <col min="13808" max="13808" width="29.6296296296296" style="70" customWidth="1"/>
    <col min="13809" max="13809" width="12.75" style="70"/>
    <col min="13810" max="13810" width="29.75" style="70" customWidth="1"/>
    <col min="13811" max="13811" width="17" style="70" customWidth="1"/>
    <col min="13812" max="13812" width="37" style="70" customWidth="1"/>
    <col min="13813" max="13813" width="17.3796296296296" style="70" customWidth="1"/>
    <col min="13814" max="14063" width="9" style="70" customWidth="1"/>
    <col min="14064" max="14064" width="29.6296296296296" style="70" customWidth="1"/>
    <col min="14065" max="14065" width="12.75" style="70"/>
    <col min="14066" max="14066" width="29.75" style="70" customWidth="1"/>
    <col min="14067" max="14067" width="17" style="70" customWidth="1"/>
    <col min="14068" max="14068" width="37" style="70" customWidth="1"/>
    <col min="14069" max="14069" width="17.3796296296296" style="70" customWidth="1"/>
    <col min="14070" max="14319" width="9" style="70" customWidth="1"/>
    <col min="14320" max="14320" width="29.6296296296296" style="70" customWidth="1"/>
    <col min="14321" max="14321" width="12.75" style="70"/>
    <col min="14322" max="14322" width="29.75" style="70" customWidth="1"/>
    <col min="14323" max="14323" width="17" style="70" customWidth="1"/>
    <col min="14324" max="14324" width="37" style="70" customWidth="1"/>
    <col min="14325" max="14325" width="17.3796296296296" style="70" customWidth="1"/>
    <col min="14326" max="14575" width="9" style="70" customWidth="1"/>
    <col min="14576" max="14576" width="29.6296296296296" style="70" customWidth="1"/>
    <col min="14577" max="14577" width="12.75" style="70"/>
    <col min="14578" max="14578" width="29.75" style="70" customWidth="1"/>
    <col min="14579" max="14579" width="17" style="70" customWidth="1"/>
    <col min="14580" max="14580" width="37" style="70" customWidth="1"/>
    <col min="14581" max="14581" width="17.3796296296296" style="70" customWidth="1"/>
    <col min="14582" max="14831" width="9" style="70" customWidth="1"/>
    <col min="14832" max="14832" width="29.6296296296296" style="70" customWidth="1"/>
    <col min="14833" max="14833" width="12.75" style="70"/>
    <col min="14834" max="14834" width="29.75" style="70" customWidth="1"/>
    <col min="14835" max="14835" width="17" style="70" customWidth="1"/>
    <col min="14836" max="14836" width="37" style="70" customWidth="1"/>
    <col min="14837" max="14837" width="17.3796296296296" style="70" customWidth="1"/>
    <col min="14838" max="15087" width="9" style="70" customWidth="1"/>
    <col min="15088" max="15088" width="29.6296296296296" style="70" customWidth="1"/>
    <col min="15089" max="15089" width="12.75" style="70"/>
    <col min="15090" max="15090" width="29.75" style="70" customWidth="1"/>
    <col min="15091" max="15091" width="17" style="70" customWidth="1"/>
    <col min="15092" max="15092" width="37" style="70" customWidth="1"/>
    <col min="15093" max="15093" width="17.3796296296296" style="70" customWidth="1"/>
    <col min="15094" max="15343" width="9" style="70" customWidth="1"/>
    <col min="15344" max="15344" width="29.6296296296296" style="70" customWidth="1"/>
    <col min="15345" max="15345" width="12.75" style="70"/>
    <col min="15346" max="15346" width="29.75" style="70" customWidth="1"/>
    <col min="15347" max="15347" width="17" style="70" customWidth="1"/>
    <col min="15348" max="15348" width="37" style="70" customWidth="1"/>
    <col min="15349" max="15349" width="17.3796296296296" style="70" customWidth="1"/>
    <col min="15350" max="15599" width="9" style="70" customWidth="1"/>
    <col min="15600" max="15600" width="29.6296296296296" style="70" customWidth="1"/>
    <col min="15601" max="15601" width="12.75" style="70"/>
    <col min="15602" max="15602" width="29.75" style="70" customWidth="1"/>
    <col min="15603" max="15603" width="17" style="70" customWidth="1"/>
    <col min="15604" max="15604" width="37" style="70" customWidth="1"/>
    <col min="15605" max="15605" width="17.3796296296296" style="70" customWidth="1"/>
    <col min="15606" max="15855" width="9" style="70" customWidth="1"/>
    <col min="15856" max="15856" width="29.6296296296296" style="70" customWidth="1"/>
    <col min="15857" max="15857" width="12.75" style="70"/>
    <col min="15858" max="15858" width="29.75" style="70" customWidth="1"/>
    <col min="15859" max="15859" width="17" style="70" customWidth="1"/>
    <col min="15860" max="15860" width="37" style="70" customWidth="1"/>
    <col min="15861" max="15861" width="17.3796296296296" style="70" customWidth="1"/>
    <col min="15862" max="16111" width="9" style="70" customWidth="1"/>
    <col min="16112" max="16112" width="29.6296296296296" style="70" customWidth="1"/>
    <col min="16113" max="16113" width="12.75" style="70"/>
    <col min="16114" max="16114" width="29.75" style="70" customWidth="1"/>
    <col min="16115" max="16115" width="17" style="70" customWidth="1"/>
    <col min="16116" max="16116" width="37" style="70" customWidth="1"/>
    <col min="16117" max="16117" width="17.3796296296296" style="70" customWidth="1"/>
    <col min="16118" max="16361" width="9" style="70" customWidth="1"/>
    <col min="16362" max="16362" width="9" style="70"/>
    <col min="16363" max="16363" width="12.75" style="70"/>
  </cols>
  <sheetData>
    <row r="1" ht="18.75" customHeight="1" spans="1:7">
      <c r="A1" s="71" t="s">
        <v>1490</v>
      </c>
      <c r="B1" s="72"/>
      <c r="C1" s="72"/>
      <c r="D1" s="72"/>
      <c r="E1" s="72"/>
      <c r="F1" s="72"/>
      <c r="G1" s="72"/>
    </row>
    <row r="2" ht="27.6" customHeight="1" spans="1:8">
      <c r="A2" s="73" t="s">
        <v>1483</v>
      </c>
      <c r="B2" s="73"/>
      <c r="C2" s="73"/>
      <c r="D2" s="73"/>
      <c r="E2" s="73"/>
      <c r="F2" s="73"/>
      <c r="G2" s="73"/>
      <c r="H2" s="73"/>
    </row>
    <row r="3" s="65" customFormat="1" ht="23.25" customHeight="1" spans="1:8">
      <c r="A3" s="74"/>
      <c r="B3" s="75"/>
      <c r="C3" s="75"/>
      <c r="D3" s="75"/>
      <c r="E3" s="75"/>
      <c r="F3" s="75"/>
      <c r="G3" s="75"/>
      <c r="H3" s="75" t="s">
        <v>5</v>
      </c>
    </row>
    <row r="4" s="66" customFormat="1" ht="69" customHeight="1" spans="1:8">
      <c r="A4" s="76" t="s">
        <v>1491</v>
      </c>
      <c r="B4" s="77" t="s">
        <v>7</v>
      </c>
      <c r="C4" s="77" t="s">
        <v>8</v>
      </c>
      <c r="D4" s="77" t="s">
        <v>9</v>
      </c>
      <c r="E4" s="77" t="s">
        <v>10</v>
      </c>
      <c r="F4" s="77" t="s">
        <v>11</v>
      </c>
      <c r="G4" s="77" t="s">
        <v>12</v>
      </c>
      <c r="H4" s="78" t="s">
        <v>1363</v>
      </c>
    </row>
    <row r="5" s="66" customFormat="1" ht="27" customHeight="1" spans="1:8">
      <c r="A5" s="79" t="s">
        <v>14</v>
      </c>
      <c r="B5" s="80">
        <v>10000</v>
      </c>
      <c r="C5" s="80">
        <v>62850</v>
      </c>
      <c r="D5" s="80">
        <v>62867</v>
      </c>
      <c r="E5" s="80">
        <v>62867</v>
      </c>
      <c r="F5" s="80">
        <v>62867</v>
      </c>
      <c r="G5" s="81"/>
      <c r="H5" s="82"/>
    </row>
    <row r="6" s="66" customFormat="1" ht="27" customHeight="1" spans="1:8">
      <c r="A6" s="83" t="s">
        <v>50</v>
      </c>
      <c r="B6" s="80">
        <v>10000</v>
      </c>
      <c r="C6" s="80">
        <v>850</v>
      </c>
      <c r="D6" s="80">
        <v>850</v>
      </c>
      <c r="E6" s="80">
        <v>850</v>
      </c>
      <c r="F6" s="80">
        <v>850</v>
      </c>
      <c r="G6" s="84">
        <v>100</v>
      </c>
      <c r="H6" s="84">
        <v>188.1</v>
      </c>
    </row>
    <row r="7" s="67" customFormat="1" ht="27" customHeight="1" spans="1:8">
      <c r="A7" s="85" t="s">
        <v>1492</v>
      </c>
      <c r="B7" s="80">
        <v>0</v>
      </c>
      <c r="C7" s="80"/>
      <c r="D7" s="80"/>
      <c r="E7" s="80"/>
      <c r="F7" s="80"/>
      <c r="G7" s="86"/>
      <c r="H7" s="87"/>
    </row>
    <row r="8" s="67" customFormat="1" ht="27" customHeight="1" spans="1:8">
      <c r="A8" s="85" t="s">
        <v>1493</v>
      </c>
      <c r="B8" s="80"/>
      <c r="C8" s="80"/>
      <c r="D8" s="80"/>
      <c r="E8" s="80"/>
      <c r="F8" s="80"/>
      <c r="G8" s="86"/>
      <c r="H8" s="87"/>
    </row>
    <row r="9" s="67" customFormat="1" ht="27" customHeight="1" spans="1:8">
      <c r="A9" s="85" t="s">
        <v>1494</v>
      </c>
      <c r="B9" s="80"/>
      <c r="C9" s="80"/>
      <c r="D9" s="80"/>
      <c r="E9" s="80"/>
      <c r="F9" s="80"/>
      <c r="G9" s="86"/>
      <c r="H9" s="87"/>
    </row>
    <row r="10" s="67" customFormat="1" ht="27" customHeight="1" spans="1:8">
      <c r="A10" s="85" t="s">
        <v>1495</v>
      </c>
      <c r="B10" s="80"/>
      <c r="C10" s="80"/>
      <c r="D10" s="80"/>
      <c r="E10" s="80"/>
      <c r="F10" s="80"/>
      <c r="G10" s="86"/>
      <c r="H10" s="87"/>
    </row>
    <row r="11" s="67" customFormat="1" ht="36" customHeight="1" spans="1:8">
      <c r="A11" s="88" t="s">
        <v>1496</v>
      </c>
      <c r="B11" s="80"/>
      <c r="C11" s="80"/>
      <c r="D11" s="80"/>
      <c r="E11" s="80"/>
      <c r="F11" s="80"/>
      <c r="G11" s="86"/>
      <c r="H11" s="87"/>
    </row>
    <row r="12" s="67" customFormat="1" ht="27" customHeight="1" spans="1:8">
      <c r="A12" s="85" t="s">
        <v>1497</v>
      </c>
      <c r="B12" s="80">
        <v>0</v>
      </c>
      <c r="C12" s="80"/>
      <c r="D12" s="80"/>
      <c r="E12" s="80"/>
      <c r="F12" s="80"/>
      <c r="G12" s="86"/>
      <c r="H12" s="87"/>
    </row>
    <row r="13" s="67" customFormat="1" ht="27" customHeight="1" spans="1:8">
      <c r="A13" s="89" t="s">
        <v>1498</v>
      </c>
      <c r="B13" s="80"/>
      <c r="C13" s="80"/>
      <c r="D13" s="80"/>
      <c r="E13" s="80"/>
      <c r="F13" s="80"/>
      <c r="G13" s="86"/>
      <c r="H13" s="87"/>
    </row>
    <row r="14" s="67" customFormat="1" ht="27" customHeight="1" spans="1:8">
      <c r="A14" s="85" t="s">
        <v>1499</v>
      </c>
      <c r="B14" s="80"/>
      <c r="C14" s="80"/>
      <c r="D14" s="80"/>
      <c r="E14" s="80"/>
      <c r="F14" s="80"/>
      <c r="G14" s="86"/>
      <c r="H14" s="87"/>
    </row>
    <row r="15" s="67" customFormat="1" ht="27" customHeight="1" spans="1:8">
      <c r="A15" s="85" t="s">
        <v>1500</v>
      </c>
      <c r="B15" s="80">
        <v>0</v>
      </c>
      <c r="C15" s="80"/>
      <c r="D15" s="80"/>
      <c r="E15" s="80"/>
      <c r="F15" s="80"/>
      <c r="G15" s="86"/>
      <c r="H15" s="82"/>
    </row>
    <row r="16" s="67" customFormat="1" ht="27" customHeight="1" spans="1:8">
      <c r="A16" s="85" t="s">
        <v>1501</v>
      </c>
      <c r="B16" s="80"/>
      <c r="C16" s="80"/>
      <c r="D16" s="80"/>
      <c r="E16" s="80"/>
      <c r="F16" s="80"/>
      <c r="G16" s="86"/>
      <c r="H16" s="82"/>
    </row>
    <row r="17" s="67" customFormat="1" ht="27" customHeight="1" spans="1:8">
      <c r="A17" s="85" t="s">
        <v>1502</v>
      </c>
      <c r="B17" s="80">
        <v>10000</v>
      </c>
      <c r="C17" s="80">
        <v>850</v>
      </c>
      <c r="D17" s="80">
        <v>850</v>
      </c>
      <c r="E17" s="80">
        <v>850</v>
      </c>
      <c r="F17" s="80">
        <v>850</v>
      </c>
      <c r="G17" s="84">
        <v>100</v>
      </c>
      <c r="H17" s="84">
        <v>188.1</v>
      </c>
    </row>
    <row r="18" s="67" customFormat="1" ht="27" customHeight="1" spans="1:8">
      <c r="A18" s="85" t="s">
        <v>1503</v>
      </c>
      <c r="B18" s="80">
        <v>10000</v>
      </c>
      <c r="C18" s="80">
        <v>850</v>
      </c>
      <c r="D18" s="80">
        <v>850</v>
      </c>
      <c r="E18" s="80">
        <v>850</v>
      </c>
      <c r="F18" s="80">
        <v>850</v>
      </c>
      <c r="G18" s="84">
        <v>100</v>
      </c>
      <c r="H18" s="84">
        <v>188.1</v>
      </c>
    </row>
    <row r="19" s="66" customFormat="1" ht="27" customHeight="1" spans="1:8">
      <c r="A19" s="90" t="s">
        <v>76</v>
      </c>
      <c r="B19" s="80">
        <v>0</v>
      </c>
      <c r="C19" s="80">
        <v>62000</v>
      </c>
      <c r="D19" s="80">
        <v>62017</v>
      </c>
      <c r="E19" s="80">
        <v>62017</v>
      </c>
      <c r="F19" s="80">
        <v>62017</v>
      </c>
      <c r="G19" s="81"/>
      <c r="H19" s="91"/>
    </row>
    <row r="20" s="67" customFormat="1" ht="27" customHeight="1" spans="1:8">
      <c r="A20" s="92" t="s">
        <v>1504</v>
      </c>
      <c r="B20" s="80"/>
      <c r="C20" s="80">
        <v>62000</v>
      </c>
      <c r="D20" s="80">
        <v>62000</v>
      </c>
      <c r="E20" s="80">
        <v>62000</v>
      </c>
      <c r="F20" s="80">
        <v>62000</v>
      </c>
      <c r="G20" s="86"/>
      <c r="H20" s="82"/>
    </row>
    <row r="21" s="67" customFormat="1" ht="27" customHeight="1" spans="1:8">
      <c r="A21" s="92" t="s">
        <v>1505</v>
      </c>
      <c r="B21" s="80"/>
      <c r="C21" s="80"/>
      <c r="D21" s="80">
        <v>17</v>
      </c>
      <c r="E21" s="80">
        <v>17</v>
      </c>
      <c r="F21" s="80">
        <v>17</v>
      </c>
      <c r="G21" s="86"/>
      <c r="H21" s="82"/>
    </row>
    <row r="22" ht="50.1" customHeight="1" spans="1:8">
      <c r="A22" s="93" t="s">
        <v>1506</v>
      </c>
      <c r="B22" s="93"/>
      <c r="C22" s="93"/>
      <c r="D22" s="93"/>
      <c r="E22" s="93"/>
      <c r="F22" s="93"/>
      <c r="G22" s="93"/>
      <c r="H22" s="93"/>
    </row>
    <row r="23" ht="20.1" customHeight="1"/>
    <row r="24" ht="20.1" customHeight="1"/>
    <row r="25" ht="20.1" customHeight="1"/>
    <row r="26" ht="20.1" customHeight="1"/>
  </sheetData>
  <sheetProtection formatCells="0" insertHyperlinks="0" autoFilter="0"/>
  <mergeCells count="2">
    <mergeCell ref="A2:H2"/>
    <mergeCell ref="A22:H22"/>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
  <sheetViews>
    <sheetView workbookViewId="0">
      <selection activeCell="A1" sqref="A1:I2"/>
    </sheetView>
  </sheetViews>
  <sheetFormatPr defaultColWidth="8.88888888888889" defaultRowHeight="14.4" outlineLevelRow="1"/>
  <cols>
    <col min="9" max="9" width="53.4444444444444" customWidth="1"/>
  </cols>
  <sheetData>
    <row r="1" spans="1:9">
      <c r="A1" s="274" t="s">
        <v>2</v>
      </c>
      <c r="B1" s="275"/>
      <c r="C1" s="275"/>
      <c r="D1" s="275"/>
      <c r="E1" s="275"/>
      <c r="F1" s="275"/>
      <c r="G1" s="275"/>
      <c r="H1" s="275"/>
      <c r="I1" s="275"/>
    </row>
    <row r="2" ht="408" customHeight="1" spans="1:11">
      <c r="A2" s="275"/>
      <c r="B2" s="275"/>
      <c r="C2" s="275"/>
      <c r="D2" s="275"/>
      <c r="E2" s="275"/>
      <c r="F2" s="275"/>
      <c r="G2" s="275"/>
      <c r="H2" s="275"/>
      <c r="I2" s="275"/>
      <c r="K2" s="276"/>
    </row>
  </sheetData>
  <sheetProtection formatCells="0" insertHyperlinks="0" autoFilter="0"/>
  <mergeCells count="1">
    <mergeCell ref="A1:I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6" sqref="E6"/>
    </sheetView>
  </sheetViews>
  <sheetFormatPr defaultColWidth="9" defaultRowHeight="14.4" outlineLevelCol="3"/>
  <cols>
    <col min="1" max="3" width="22.1296296296296" customWidth="1"/>
    <col min="4" max="4" width="27.8796296296296" customWidth="1"/>
    <col min="5" max="5" width="28.8796296296296" customWidth="1"/>
  </cols>
  <sheetData>
    <row r="1" ht="89.25" customHeight="1" spans="1:4">
      <c r="A1" s="62" t="s">
        <v>1507</v>
      </c>
      <c r="B1" s="62"/>
      <c r="C1" s="62"/>
      <c r="D1" s="62"/>
    </row>
    <row r="2" ht="27" customHeight="1" spans="1:4">
      <c r="A2" s="63" t="s">
        <v>1508</v>
      </c>
      <c r="B2" s="64"/>
      <c r="C2" s="64"/>
      <c r="D2" s="64"/>
    </row>
    <row r="3" ht="37.5" customHeight="1" spans="1:4">
      <c r="A3" s="64"/>
      <c r="B3" s="64"/>
      <c r="C3" s="64"/>
      <c r="D3" s="64"/>
    </row>
    <row r="4" ht="27" customHeight="1" spans="1:4">
      <c r="A4" s="64"/>
      <c r="B4" s="64"/>
      <c r="C4" s="64"/>
      <c r="D4" s="64"/>
    </row>
    <row r="5" ht="36.75" customHeight="1" spans="1:4">
      <c r="A5" s="64"/>
      <c r="B5" s="64"/>
      <c r="C5" s="64"/>
      <c r="D5" s="64"/>
    </row>
    <row r="6" ht="36.75" customHeight="1" spans="1:4">
      <c r="A6" s="64"/>
      <c r="B6" s="64"/>
      <c r="C6" s="64"/>
      <c r="D6" s="64"/>
    </row>
    <row r="7" ht="36.75" customHeight="1" spans="1:4">
      <c r="A7" s="64"/>
      <c r="B7" s="64"/>
      <c r="C7" s="64"/>
      <c r="D7" s="64"/>
    </row>
    <row r="8" ht="75" customHeight="1" spans="1:4">
      <c r="A8" s="64"/>
      <c r="B8" s="64"/>
      <c r="C8" s="64"/>
      <c r="D8" s="64"/>
    </row>
    <row r="9" ht="16.5" customHeight="1" spans="1:4">
      <c r="A9" s="64"/>
      <c r="B9" s="64"/>
      <c r="C9" s="64"/>
      <c r="D9" s="64"/>
    </row>
    <row r="10" ht="13.5" customHeight="1" spans="1:4">
      <c r="A10" s="64"/>
      <c r="B10" s="64"/>
      <c r="C10" s="64"/>
      <c r="D10" s="64"/>
    </row>
    <row r="11" ht="27" customHeight="1" spans="1:4">
      <c r="A11" s="64"/>
      <c r="B11" s="64"/>
      <c r="C11" s="64"/>
      <c r="D11" s="64"/>
    </row>
    <row r="12" ht="1.5" customHeight="1" spans="1:4">
      <c r="A12" s="64"/>
      <c r="B12" s="64"/>
      <c r="C12" s="64"/>
      <c r="D12" s="64"/>
    </row>
    <row r="13" ht="14.25" hidden="1" customHeight="1" spans="1:4">
      <c r="A13" s="64"/>
      <c r="B13" s="64"/>
      <c r="C13" s="64"/>
      <c r="D13" s="64"/>
    </row>
    <row r="14" ht="14.25" hidden="1" customHeight="1" spans="1:4">
      <c r="A14" s="64"/>
      <c r="B14" s="64"/>
      <c r="C14" s="64"/>
      <c r="D14" s="64"/>
    </row>
    <row r="15" ht="14.25" hidden="1" customHeight="1" spans="1:4">
      <c r="A15" s="64"/>
      <c r="B15" s="64"/>
      <c r="C15" s="64"/>
      <c r="D15" s="64"/>
    </row>
    <row r="16" ht="14.25" hidden="1" customHeight="1" spans="1:4">
      <c r="A16" s="64"/>
      <c r="B16" s="64"/>
      <c r="C16" s="64"/>
      <c r="D16" s="64"/>
    </row>
    <row r="17" ht="14.25" hidden="1" customHeight="1" spans="1:4">
      <c r="A17" s="64"/>
      <c r="B17" s="64"/>
      <c r="C17" s="64"/>
      <c r="D17" s="64"/>
    </row>
    <row r="18" ht="14.25" hidden="1" customHeight="1" spans="1:4">
      <c r="A18" s="64"/>
      <c r="B18" s="64"/>
      <c r="C18" s="64"/>
      <c r="D18" s="64"/>
    </row>
    <row r="19" ht="14.25" hidden="1" customHeight="1" spans="1:4">
      <c r="A19" s="64"/>
      <c r="B19" s="64"/>
      <c r="C19" s="64"/>
      <c r="D19" s="64"/>
    </row>
    <row r="20" ht="14.25" hidden="1" customHeight="1" spans="1:4">
      <c r="A20" s="64"/>
      <c r="B20" s="64"/>
      <c r="C20" s="64"/>
      <c r="D20" s="64"/>
    </row>
    <row r="21" ht="14.25" hidden="1" customHeight="1" spans="1:4">
      <c r="A21" s="64"/>
      <c r="B21" s="64"/>
      <c r="C21" s="64"/>
      <c r="D21" s="64"/>
    </row>
    <row r="22" ht="14.25" hidden="1" customHeight="1" spans="1:4">
      <c r="A22" s="64"/>
      <c r="B22" s="64"/>
      <c r="C22" s="64"/>
      <c r="D22" s="64"/>
    </row>
    <row r="23" ht="14.25" hidden="1" customHeight="1" spans="1:4">
      <c r="A23" s="64"/>
      <c r="B23" s="64"/>
      <c r="C23" s="64"/>
      <c r="D23" s="64"/>
    </row>
    <row r="24" ht="14.25" hidden="1" customHeight="1" spans="1:4">
      <c r="A24" s="64"/>
      <c r="B24" s="64"/>
      <c r="C24" s="64"/>
      <c r="D24" s="64"/>
    </row>
    <row r="25" ht="14.25" hidden="1" customHeight="1" spans="1:4">
      <c r="A25" s="64"/>
      <c r="B25" s="64"/>
      <c r="C25" s="64"/>
      <c r="D25" s="64"/>
    </row>
    <row r="26" ht="14.25" hidden="1" customHeight="1" spans="1:4">
      <c r="A26" s="64"/>
      <c r="B26" s="64"/>
      <c r="C26" s="64"/>
      <c r="D26" s="64"/>
    </row>
    <row r="27" ht="29.25" hidden="1" customHeight="1" spans="1:4">
      <c r="A27" s="64"/>
      <c r="B27" s="64"/>
      <c r="C27" s="64"/>
      <c r="D27" s="64"/>
    </row>
    <row r="28" ht="14.25" hidden="1" customHeight="1" spans="1:4">
      <c r="A28" s="64"/>
      <c r="B28" s="64"/>
      <c r="C28" s="64"/>
      <c r="D28" s="64"/>
    </row>
    <row r="29" ht="14.25" hidden="1" customHeight="1" spans="1:4">
      <c r="A29" s="64"/>
      <c r="B29" s="64"/>
      <c r="C29" s="64"/>
      <c r="D29" s="64"/>
    </row>
    <row r="30" ht="14.25" hidden="1" customHeight="1" spans="1:4">
      <c r="A30" s="64"/>
      <c r="B30" s="64"/>
      <c r="C30" s="64"/>
      <c r="D30" s="64"/>
    </row>
    <row r="31" ht="14.25" hidden="1" customHeight="1" spans="1:4">
      <c r="A31" s="64"/>
      <c r="B31" s="64"/>
      <c r="C31" s="64"/>
      <c r="D31" s="64"/>
    </row>
    <row r="32" ht="14.25" hidden="1" customHeight="1" spans="1:4">
      <c r="A32" s="64"/>
      <c r="B32" s="64"/>
      <c r="C32" s="64"/>
      <c r="D32" s="64"/>
    </row>
    <row r="33" ht="14.25" hidden="1" customHeight="1" spans="1:4">
      <c r="A33" s="64"/>
      <c r="B33" s="64"/>
      <c r="C33" s="64"/>
      <c r="D33" s="64"/>
    </row>
    <row r="34" ht="14.25" hidden="1" customHeight="1" spans="1:4">
      <c r="A34" s="64"/>
      <c r="B34" s="64"/>
      <c r="C34" s="64"/>
      <c r="D34" s="64"/>
    </row>
    <row r="35" ht="14.25" hidden="1" customHeight="1" spans="1:4">
      <c r="A35" s="64"/>
      <c r="B35" s="64"/>
      <c r="C35" s="64"/>
      <c r="D35" s="64"/>
    </row>
  </sheetData>
  <sheetProtection formatCells="0" insertHyperlinks="0" autoFilter="0"/>
  <mergeCells count="2">
    <mergeCell ref="A1:D1"/>
    <mergeCell ref="A2:D35"/>
  </mergeCells>
  <printOptions horizontalCentered="1"/>
  <pageMargins left="0.944444444444444" right="0.944444444444444" top="1.37777777777778" bottom="1.14166666666667" header="0.314583333333333" footer="0.314583333333333"/>
  <pageSetup paperSize="9" scale="88" fitToHeight="0" orientation="portrait" blackAndWhite="1"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O16" sqref="O16"/>
    </sheetView>
  </sheetViews>
  <sheetFormatPr defaultColWidth="9.66666666666667" defaultRowHeight="15.6"/>
  <cols>
    <col min="1" max="1" width="22.3333333333333" style="54" customWidth="1"/>
    <col min="2" max="10" width="7.22222222222222" style="54" customWidth="1"/>
    <col min="11" max="16384" width="9.66666666666667" style="54"/>
  </cols>
  <sheetData>
    <row r="1" s="54" customFormat="1" spans="1:1">
      <c r="A1" s="54" t="s">
        <v>1482</v>
      </c>
    </row>
    <row r="2" s="54" customFormat="1" ht="22.2" spans="1:10">
      <c r="A2" s="55" t="s">
        <v>1509</v>
      </c>
      <c r="B2" s="55"/>
      <c r="C2" s="55"/>
      <c r="D2" s="55"/>
      <c r="E2" s="55"/>
      <c r="F2" s="55"/>
      <c r="G2" s="55"/>
      <c r="H2" s="55"/>
      <c r="I2" s="55"/>
      <c r="J2" s="55"/>
    </row>
    <row r="3" s="54" customFormat="1" ht="12.75" customHeight="1" spans="1:10">
      <c r="A3" s="55"/>
      <c r="B3" s="55"/>
      <c r="C3" s="55"/>
      <c r="D3" s="55"/>
      <c r="E3" s="55"/>
      <c r="F3" s="55"/>
      <c r="G3" s="55"/>
      <c r="H3" s="55"/>
      <c r="I3" s="55"/>
      <c r="J3" s="55"/>
    </row>
    <row r="4" s="54" customFormat="1" spans="1:10">
      <c r="A4" s="56" t="s">
        <v>5</v>
      </c>
      <c r="B4" s="56"/>
      <c r="C4" s="56"/>
      <c r="D4" s="56"/>
      <c r="E4" s="56"/>
      <c r="F4" s="56"/>
      <c r="G4" s="56"/>
      <c r="H4" s="56"/>
      <c r="I4" s="56"/>
      <c r="J4" s="56"/>
    </row>
    <row r="5" s="54" customFormat="1" ht="58.5" customHeight="1" spans="1:10">
      <c r="A5" s="57" t="s">
        <v>1510</v>
      </c>
      <c r="B5" s="58" t="s">
        <v>1511</v>
      </c>
      <c r="C5" s="58" t="s">
        <v>1512</v>
      </c>
      <c r="D5" s="58" t="s">
        <v>1513</v>
      </c>
      <c r="E5" s="58" t="s">
        <v>1514</v>
      </c>
      <c r="F5" s="58" t="s">
        <v>1515</v>
      </c>
      <c r="G5" s="58" t="s">
        <v>1516</v>
      </c>
      <c r="H5" s="58" t="s">
        <v>1517</v>
      </c>
      <c r="I5" s="58" t="s">
        <v>1518</v>
      </c>
      <c r="J5" s="58" t="s">
        <v>1519</v>
      </c>
    </row>
    <row r="6" s="54" customFormat="1" ht="24.9" customHeight="1" spans="1:10">
      <c r="A6" s="57" t="s">
        <v>1520</v>
      </c>
      <c r="B6" s="59"/>
      <c r="C6" s="59"/>
      <c r="D6" s="59"/>
      <c r="E6" s="59"/>
      <c r="F6" s="59"/>
      <c r="G6" s="59"/>
      <c r="H6" s="59"/>
      <c r="I6" s="59"/>
      <c r="J6" s="59"/>
    </row>
    <row r="7" s="54" customFormat="1" ht="24.9" customHeight="1" spans="1:10">
      <c r="A7" s="60" t="s">
        <v>1521</v>
      </c>
      <c r="B7" s="59"/>
      <c r="C7" s="59"/>
      <c r="D7" s="59"/>
      <c r="E7" s="59"/>
      <c r="F7" s="59"/>
      <c r="G7" s="59"/>
      <c r="H7" s="59"/>
      <c r="I7" s="59"/>
      <c r="J7" s="59"/>
    </row>
    <row r="8" s="54" customFormat="1" ht="24.9" customHeight="1" spans="1:10">
      <c r="A8" s="60" t="s">
        <v>1522</v>
      </c>
      <c r="B8" s="59"/>
      <c r="C8" s="59"/>
      <c r="D8" s="59"/>
      <c r="E8" s="59"/>
      <c r="F8" s="59"/>
      <c r="G8" s="59"/>
      <c r="H8" s="59"/>
      <c r="I8" s="59"/>
      <c r="J8" s="59"/>
    </row>
    <row r="9" s="54" customFormat="1" ht="24.9" customHeight="1" spans="1:10">
      <c r="A9" s="60" t="s">
        <v>1523</v>
      </c>
      <c r="B9" s="59"/>
      <c r="C9" s="59"/>
      <c r="D9" s="59"/>
      <c r="E9" s="59"/>
      <c r="F9" s="59"/>
      <c r="G9" s="59"/>
      <c r="H9" s="59"/>
      <c r="I9" s="59"/>
      <c r="J9" s="59"/>
    </row>
    <row r="10" s="54" customFormat="1" ht="24.9" customHeight="1" spans="1:10">
      <c r="A10" s="60" t="s">
        <v>1524</v>
      </c>
      <c r="B10" s="59" t="s">
        <v>1362</v>
      </c>
      <c r="C10" s="59"/>
      <c r="D10" s="59"/>
      <c r="E10" s="59"/>
      <c r="F10" s="59"/>
      <c r="G10" s="59"/>
      <c r="H10" s="59"/>
      <c r="I10" s="59"/>
      <c r="J10" s="59"/>
    </row>
    <row r="11" s="54" customFormat="1" ht="24.9" customHeight="1" spans="1:10">
      <c r="A11" s="60" t="s">
        <v>1525</v>
      </c>
      <c r="B11" s="59"/>
      <c r="C11" s="59"/>
      <c r="D11" s="59"/>
      <c r="E11" s="59"/>
      <c r="F11" s="59"/>
      <c r="G11" s="59"/>
      <c r="H11" s="59"/>
      <c r="I11" s="59"/>
      <c r="J11" s="59"/>
    </row>
    <row r="12" s="54" customFormat="1" ht="24.9" customHeight="1" spans="1:10">
      <c r="A12" s="60" t="s">
        <v>1526</v>
      </c>
      <c r="B12" s="59"/>
      <c r="C12" s="59"/>
      <c r="D12" s="59"/>
      <c r="E12" s="59"/>
      <c r="F12" s="59"/>
      <c r="G12" s="59"/>
      <c r="H12" s="59"/>
      <c r="I12" s="59"/>
      <c r="J12" s="59"/>
    </row>
    <row r="13" s="54" customFormat="1" ht="24.9" customHeight="1" spans="1:10">
      <c r="A13" s="57" t="s">
        <v>1527</v>
      </c>
      <c r="B13" s="59"/>
      <c r="C13" s="59"/>
      <c r="D13" s="59"/>
      <c r="E13" s="59"/>
      <c r="F13" s="59"/>
      <c r="G13" s="59"/>
      <c r="H13" s="59"/>
      <c r="I13" s="59"/>
      <c r="J13" s="59"/>
    </row>
    <row r="14" s="54" customFormat="1" ht="24.9" customHeight="1" spans="1:10">
      <c r="A14" s="60" t="s">
        <v>1528</v>
      </c>
      <c r="B14" s="59"/>
      <c r="C14" s="59"/>
      <c r="D14" s="59"/>
      <c r="E14" s="59"/>
      <c r="F14" s="59"/>
      <c r="G14" s="59"/>
      <c r="H14" s="59"/>
      <c r="I14" s="59"/>
      <c r="J14" s="59"/>
    </row>
    <row r="15" s="54" customFormat="1" ht="24.9" customHeight="1" spans="1:10">
      <c r="A15" s="60" t="s">
        <v>1529</v>
      </c>
      <c r="B15" s="59"/>
      <c r="C15" s="59"/>
      <c r="D15" s="59"/>
      <c r="E15" s="59"/>
      <c r="F15" s="59"/>
      <c r="G15" s="59"/>
      <c r="H15" s="59"/>
      <c r="I15" s="59"/>
      <c r="J15" s="59"/>
    </row>
    <row r="16" s="54" customFormat="1" ht="24.9" customHeight="1" spans="1:10">
      <c r="A16" s="60" t="s">
        <v>1530</v>
      </c>
      <c r="B16" s="59"/>
      <c r="C16" s="59"/>
      <c r="D16" s="59"/>
      <c r="E16" s="59"/>
      <c r="F16" s="59"/>
      <c r="G16" s="59"/>
      <c r="H16" s="59"/>
      <c r="I16" s="59"/>
      <c r="J16" s="59"/>
    </row>
    <row r="17" s="54" customFormat="1" spans="1:10">
      <c r="A17" s="61" t="s">
        <v>1531</v>
      </c>
      <c r="B17" s="61"/>
      <c r="C17" s="61"/>
      <c r="D17" s="61"/>
      <c r="E17" s="61"/>
      <c r="F17" s="61"/>
      <c r="G17" s="61"/>
      <c r="H17" s="61"/>
      <c r="I17" s="61"/>
      <c r="J17" s="61"/>
    </row>
  </sheetData>
  <sheetProtection formatCells="0" insertHyperlinks="0" autoFilter="0"/>
  <mergeCells count="3">
    <mergeCell ref="A2:J2"/>
    <mergeCell ref="A4:J4"/>
    <mergeCell ref="A17:J1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20" sqref="E20"/>
    </sheetView>
  </sheetViews>
  <sheetFormatPr defaultColWidth="10" defaultRowHeight="14.4" outlineLevelCol="6"/>
  <cols>
    <col min="1" max="1" width="26.1296296296296" style="42" customWidth="1"/>
    <col min="2" max="7" width="11.3796296296296" style="42" customWidth="1"/>
    <col min="8" max="9" width="9.75" style="42" customWidth="1"/>
    <col min="10" max="16384" width="10" style="42"/>
  </cols>
  <sheetData>
    <row r="1" s="40" customFormat="1" ht="27.2" customHeight="1" spans="1:2">
      <c r="A1" s="43" t="s">
        <v>1532</v>
      </c>
      <c r="B1" s="43"/>
    </row>
    <row r="2" s="41" customFormat="1" ht="28.7" customHeight="1" spans="1:7">
      <c r="A2" s="44" t="s">
        <v>1533</v>
      </c>
      <c r="B2" s="44"/>
      <c r="C2" s="44"/>
      <c r="D2" s="44"/>
      <c r="E2" s="44"/>
      <c r="F2" s="44"/>
      <c r="G2" s="44"/>
    </row>
    <row r="3" s="42" customFormat="1" ht="18.95" customHeight="1" spans="1:7">
      <c r="A3" s="45"/>
      <c r="B3" s="45"/>
      <c r="F3" s="46" t="s">
        <v>1534</v>
      </c>
      <c r="G3" s="46"/>
    </row>
    <row r="4" s="42" customFormat="1" ht="30" customHeight="1" spans="1:7">
      <c r="A4" s="47" t="s">
        <v>1535</v>
      </c>
      <c r="B4" s="47" t="s">
        <v>1536</v>
      </c>
      <c r="C4" s="47"/>
      <c r="D4" s="47"/>
      <c r="E4" s="47" t="s">
        <v>1537</v>
      </c>
      <c r="F4" s="47"/>
      <c r="G4" s="47"/>
    </row>
    <row r="5" s="42" customFormat="1" ht="30" customHeight="1" spans="1:7">
      <c r="A5" s="47"/>
      <c r="B5" s="48"/>
      <c r="C5" s="47" t="s">
        <v>1538</v>
      </c>
      <c r="D5" s="47" t="s">
        <v>1539</v>
      </c>
      <c r="E5" s="48"/>
      <c r="F5" s="47" t="s">
        <v>1538</v>
      </c>
      <c r="G5" s="47" t="s">
        <v>1539</v>
      </c>
    </row>
    <row r="6" s="42" customFormat="1" ht="30" customHeight="1" spans="1:7">
      <c r="A6" s="49" t="s">
        <v>1540</v>
      </c>
      <c r="B6" s="49" t="s">
        <v>1541</v>
      </c>
      <c r="C6" s="49" t="s">
        <v>1542</v>
      </c>
      <c r="D6" s="49" t="s">
        <v>1543</v>
      </c>
      <c r="E6" s="49" t="s">
        <v>1544</v>
      </c>
      <c r="F6" s="49" t="s">
        <v>1545</v>
      </c>
      <c r="G6" s="49" t="s">
        <v>1546</v>
      </c>
    </row>
    <row r="7" s="42" customFormat="1" ht="30" customHeight="1" spans="1:7">
      <c r="A7" s="50" t="s">
        <v>1547</v>
      </c>
      <c r="B7" s="51">
        <f>C7+D7</f>
        <v>115.6</v>
      </c>
      <c r="C7" s="52">
        <v>54.8</v>
      </c>
      <c r="D7" s="52">
        <v>60.8</v>
      </c>
      <c r="E7" s="51">
        <f>F7+G7</f>
        <v>115.51</v>
      </c>
      <c r="F7" s="51">
        <v>54.72</v>
      </c>
      <c r="G7" s="51">
        <v>60.79</v>
      </c>
    </row>
    <row r="8" s="42" customFormat="1" ht="18.95" customHeight="1" spans="1:7">
      <c r="A8" s="53" t="s">
        <v>1548</v>
      </c>
      <c r="B8" s="53"/>
      <c r="C8" s="53"/>
      <c r="D8" s="53"/>
      <c r="E8" s="53"/>
      <c r="F8" s="53"/>
      <c r="G8" s="53"/>
    </row>
    <row r="9" s="42" customFormat="1" ht="18.95" customHeight="1" spans="1:7">
      <c r="A9" s="53" t="s">
        <v>1549</v>
      </c>
      <c r="B9" s="53"/>
      <c r="C9" s="53"/>
      <c r="D9" s="53"/>
      <c r="E9" s="53"/>
      <c r="F9" s="53"/>
      <c r="G9" s="53"/>
    </row>
  </sheetData>
  <sheetProtection formatCells="0" insertHyperlinks="0" autoFilter="0"/>
  <mergeCells count="8">
    <mergeCell ref="A1:B1"/>
    <mergeCell ref="A2:G2"/>
    <mergeCell ref="F3:G3"/>
    <mergeCell ref="B4:D4"/>
    <mergeCell ref="E4:G4"/>
    <mergeCell ref="A8:G8"/>
    <mergeCell ref="A9:G9"/>
    <mergeCell ref="A4:A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AH37" sqref="AH37"/>
    </sheetView>
  </sheetViews>
  <sheetFormatPr defaultColWidth="8.88888888888889" defaultRowHeight="14.4" outlineLevelCol="6"/>
  <cols>
    <col min="1" max="1" width="7.22222222222222" style="16" customWidth="1"/>
    <col min="2" max="2" width="66.1111111111111" style="16" customWidth="1"/>
    <col min="3" max="3" width="20.8888888888889" style="17" customWidth="1"/>
    <col min="4" max="4" width="50.7777777777778" style="17" customWidth="1"/>
    <col min="5" max="5" width="13.6296296296296" style="16" customWidth="1"/>
    <col min="6" max="6" width="25.4444444444444" style="16" customWidth="1"/>
  </cols>
  <sheetData>
    <row r="1" ht="18.6" spans="1:2">
      <c r="A1" s="18" t="s">
        <v>1550</v>
      </c>
      <c r="B1" s="18"/>
    </row>
    <row r="2" ht="30" customHeight="1" spans="1:6">
      <c r="A2" s="19" t="s">
        <v>1551</v>
      </c>
      <c r="B2" s="19"/>
      <c r="C2" s="19"/>
      <c r="D2" s="19"/>
      <c r="E2" s="19"/>
      <c r="F2" s="19"/>
    </row>
    <row r="3" ht="17" customHeight="1" spans="6:6">
      <c r="F3" s="16" t="s">
        <v>1534</v>
      </c>
    </row>
    <row r="4" ht="21.6" customHeight="1" spans="1:6">
      <c r="A4" s="20" t="s">
        <v>1552</v>
      </c>
      <c r="B4" s="20" t="s">
        <v>1553</v>
      </c>
      <c r="C4" s="20" t="s">
        <v>1554</v>
      </c>
      <c r="D4" s="20" t="s">
        <v>1555</v>
      </c>
      <c r="E4" s="20" t="s">
        <v>1556</v>
      </c>
      <c r="F4" s="20" t="s">
        <v>1557</v>
      </c>
    </row>
    <row r="5" ht="21.6" customHeight="1" spans="1:6">
      <c r="A5" s="21"/>
      <c r="B5" s="20" t="s">
        <v>1511</v>
      </c>
      <c r="C5" s="20"/>
      <c r="D5" s="20"/>
      <c r="E5" s="20"/>
      <c r="F5" s="22">
        <f>F46+F8</f>
        <v>17</v>
      </c>
    </row>
    <row r="6" ht="28" customHeight="1" spans="1:6">
      <c r="A6" s="21">
        <v>1</v>
      </c>
      <c r="B6" s="23" t="s">
        <v>1558</v>
      </c>
      <c r="C6" s="23" t="s">
        <v>1559</v>
      </c>
      <c r="D6" s="23" t="s">
        <v>1560</v>
      </c>
      <c r="E6" s="24" t="s">
        <v>1561</v>
      </c>
      <c r="F6" s="25">
        <v>1</v>
      </c>
    </row>
    <row r="7" ht="28" customHeight="1" spans="1:6">
      <c r="A7" s="21">
        <v>2</v>
      </c>
      <c r="B7" s="23" t="s">
        <v>1562</v>
      </c>
      <c r="C7" s="23" t="s">
        <v>1559</v>
      </c>
      <c r="D7" s="23" t="s">
        <v>1563</v>
      </c>
      <c r="E7" s="24" t="s">
        <v>1561</v>
      </c>
      <c r="F7" s="25">
        <v>1</v>
      </c>
    </row>
    <row r="8" s="14" customFormat="1" ht="28" customHeight="1" spans="1:6">
      <c r="A8" s="21"/>
      <c r="B8" s="26" t="s">
        <v>1564</v>
      </c>
      <c r="C8" s="27"/>
      <c r="D8" s="27"/>
      <c r="E8" s="28"/>
      <c r="F8" s="29">
        <v>2</v>
      </c>
    </row>
    <row r="9" s="15" customFormat="1" ht="64.8" spans="1:6">
      <c r="A9" s="21">
        <v>1</v>
      </c>
      <c r="B9" s="30" t="s">
        <v>1565</v>
      </c>
      <c r="C9" s="31" t="s">
        <v>1566</v>
      </c>
      <c r="D9" s="24" t="s">
        <v>1567</v>
      </c>
      <c r="E9" s="32" t="s">
        <v>1568</v>
      </c>
      <c r="F9" s="33">
        <v>0.53</v>
      </c>
    </row>
    <row r="10" s="15" customFormat="1" ht="32.4" spans="1:6">
      <c r="A10" s="21">
        <v>2</v>
      </c>
      <c r="B10" s="30" t="s">
        <v>1569</v>
      </c>
      <c r="C10" s="30" t="s">
        <v>1566</v>
      </c>
      <c r="D10" s="24" t="s">
        <v>1567</v>
      </c>
      <c r="E10" s="32" t="s">
        <v>1570</v>
      </c>
      <c r="F10" s="34">
        <v>0.5</v>
      </c>
    </row>
    <row r="11" s="15" customFormat="1" ht="32.4" spans="1:6">
      <c r="A11" s="21">
        <v>3</v>
      </c>
      <c r="B11" s="30" t="s">
        <v>1571</v>
      </c>
      <c r="C11" s="30" t="s">
        <v>1566</v>
      </c>
      <c r="D11" s="24" t="s">
        <v>1567</v>
      </c>
      <c r="E11" s="32" t="s">
        <v>1570</v>
      </c>
      <c r="F11" s="34">
        <v>0.74</v>
      </c>
    </row>
    <row r="12" s="15" customFormat="1" ht="32.4" spans="1:6">
      <c r="A12" s="21">
        <v>4</v>
      </c>
      <c r="B12" s="30" t="s">
        <v>1572</v>
      </c>
      <c r="C12" s="30" t="s">
        <v>1566</v>
      </c>
      <c r="D12" s="24" t="s">
        <v>1567</v>
      </c>
      <c r="E12" s="32" t="s">
        <v>1570</v>
      </c>
      <c r="F12" s="33">
        <v>1.2</v>
      </c>
    </row>
    <row r="13" s="15" customFormat="1" ht="32.4" spans="1:6">
      <c r="A13" s="21">
        <v>5</v>
      </c>
      <c r="B13" s="30" t="s">
        <v>1573</v>
      </c>
      <c r="C13" s="30" t="s">
        <v>1574</v>
      </c>
      <c r="D13" s="24" t="s">
        <v>1575</v>
      </c>
      <c r="E13" s="32" t="s">
        <v>1570</v>
      </c>
      <c r="F13" s="33">
        <v>0.44</v>
      </c>
    </row>
    <row r="14" s="15" customFormat="1" ht="32.4" spans="1:6">
      <c r="A14" s="21">
        <v>6</v>
      </c>
      <c r="B14" s="35" t="s">
        <v>1576</v>
      </c>
      <c r="C14" s="30" t="s">
        <v>1574</v>
      </c>
      <c r="D14" s="24" t="s">
        <v>1575</v>
      </c>
      <c r="E14" s="32" t="s">
        <v>1570</v>
      </c>
      <c r="F14" s="33">
        <v>0.045</v>
      </c>
    </row>
    <row r="15" s="15" customFormat="1" ht="32.4" spans="1:6">
      <c r="A15" s="21">
        <v>7</v>
      </c>
      <c r="B15" s="35" t="s">
        <v>1577</v>
      </c>
      <c r="C15" s="30" t="s">
        <v>1574</v>
      </c>
      <c r="D15" s="24" t="s">
        <v>1578</v>
      </c>
      <c r="E15" s="32" t="s">
        <v>1570</v>
      </c>
      <c r="F15" s="33">
        <v>0.1</v>
      </c>
    </row>
    <row r="16" s="15" customFormat="1" ht="32.4" spans="1:6">
      <c r="A16" s="21">
        <v>8</v>
      </c>
      <c r="B16" s="30" t="s">
        <v>1579</v>
      </c>
      <c r="C16" s="30" t="s">
        <v>1580</v>
      </c>
      <c r="D16" s="24" t="s">
        <v>1581</v>
      </c>
      <c r="E16" s="32" t="s">
        <v>1570</v>
      </c>
      <c r="F16" s="34">
        <v>1.3807</v>
      </c>
    </row>
    <row r="17" s="15" customFormat="1" ht="32.4" spans="1:6">
      <c r="A17" s="21">
        <v>9</v>
      </c>
      <c r="B17" s="35" t="s">
        <v>1582</v>
      </c>
      <c r="C17" s="30" t="s">
        <v>1580</v>
      </c>
      <c r="D17" s="24" t="s">
        <v>1578</v>
      </c>
      <c r="E17" s="32" t="s">
        <v>1570</v>
      </c>
      <c r="F17" s="33">
        <v>0.1</v>
      </c>
    </row>
    <row r="18" s="15" customFormat="1" ht="32.4" spans="1:6">
      <c r="A18" s="21">
        <v>10</v>
      </c>
      <c r="B18" s="35" t="s">
        <v>1583</v>
      </c>
      <c r="C18" s="30" t="s">
        <v>1580</v>
      </c>
      <c r="D18" s="24" t="s">
        <v>1584</v>
      </c>
      <c r="E18" s="32" t="s">
        <v>1570</v>
      </c>
      <c r="F18" s="33">
        <v>0.2</v>
      </c>
    </row>
    <row r="19" s="15" customFormat="1" ht="32.4" spans="1:6">
      <c r="A19" s="21">
        <v>11</v>
      </c>
      <c r="B19" s="30" t="s">
        <v>1585</v>
      </c>
      <c r="C19" s="31" t="s">
        <v>1586</v>
      </c>
      <c r="D19" s="24" t="s">
        <v>1587</v>
      </c>
      <c r="E19" s="32" t="s">
        <v>1570</v>
      </c>
      <c r="F19" s="34">
        <v>0.6</v>
      </c>
    </row>
    <row r="20" s="15" customFormat="1" ht="32.4" spans="1:6">
      <c r="A20" s="21">
        <v>12</v>
      </c>
      <c r="B20" s="30" t="s">
        <v>1588</v>
      </c>
      <c r="C20" s="30" t="s">
        <v>1586</v>
      </c>
      <c r="D20" s="24" t="s">
        <v>1587</v>
      </c>
      <c r="E20" s="32" t="s">
        <v>1570</v>
      </c>
      <c r="F20" s="36">
        <v>0.5547</v>
      </c>
    </row>
    <row r="21" s="15" customFormat="1" ht="32.4" spans="1:6">
      <c r="A21" s="21">
        <v>13</v>
      </c>
      <c r="B21" s="30" t="s">
        <v>1589</v>
      </c>
      <c r="C21" s="30" t="s">
        <v>1586</v>
      </c>
      <c r="D21" s="24" t="s">
        <v>1587</v>
      </c>
      <c r="E21" s="32" t="s">
        <v>1570</v>
      </c>
      <c r="F21" s="33">
        <v>0.6</v>
      </c>
    </row>
    <row r="22" s="15" customFormat="1" ht="32.4" spans="1:6">
      <c r="A22" s="21">
        <v>14</v>
      </c>
      <c r="B22" s="30" t="s">
        <v>1590</v>
      </c>
      <c r="C22" s="30" t="s">
        <v>1586</v>
      </c>
      <c r="D22" s="24" t="s">
        <v>1587</v>
      </c>
      <c r="E22" s="32" t="s">
        <v>1570</v>
      </c>
      <c r="F22" s="33">
        <v>0.3</v>
      </c>
    </row>
    <row r="23" s="15" customFormat="1" ht="32.4" spans="1:6">
      <c r="A23" s="21">
        <v>15</v>
      </c>
      <c r="B23" s="30" t="s">
        <v>1591</v>
      </c>
      <c r="C23" s="30" t="s">
        <v>1592</v>
      </c>
      <c r="D23" s="24" t="s">
        <v>1593</v>
      </c>
      <c r="E23" s="32" t="s">
        <v>1570</v>
      </c>
      <c r="F23" s="36">
        <v>0.4</v>
      </c>
    </row>
    <row r="24" s="15" customFormat="1" ht="32.4" spans="1:6">
      <c r="A24" s="21">
        <v>16</v>
      </c>
      <c r="B24" s="30" t="s">
        <v>1594</v>
      </c>
      <c r="C24" s="30" t="s">
        <v>1592</v>
      </c>
      <c r="D24" s="24" t="s">
        <v>1595</v>
      </c>
      <c r="E24" s="32" t="s">
        <v>1570</v>
      </c>
      <c r="F24" s="34">
        <v>0.75</v>
      </c>
    </row>
    <row r="25" s="15" customFormat="1" ht="32.4" spans="1:6">
      <c r="A25" s="21">
        <v>17</v>
      </c>
      <c r="B25" s="30" t="s">
        <v>1596</v>
      </c>
      <c r="C25" s="31" t="s">
        <v>1597</v>
      </c>
      <c r="D25" s="24" t="s">
        <v>1598</v>
      </c>
      <c r="E25" s="32" t="s">
        <v>1570</v>
      </c>
      <c r="F25" s="33">
        <v>0.3</v>
      </c>
    </row>
    <row r="26" s="15" customFormat="1" ht="32.4" spans="1:6">
      <c r="A26" s="21">
        <v>18</v>
      </c>
      <c r="B26" s="35" t="s">
        <v>1599</v>
      </c>
      <c r="C26" s="31" t="s">
        <v>1597</v>
      </c>
      <c r="D26" s="24" t="s">
        <v>1598</v>
      </c>
      <c r="E26" s="32" t="s">
        <v>1570</v>
      </c>
      <c r="F26" s="33">
        <v>0.2</v>
      </c>
    </row>
    <row r="27" s="15" customFormat="1" ht="32.4" spans="1:6">
      <c r="A27" s="21">
        <v>19</v>
      </c>
      <c r="B27" s="35" t="s">
        <v>1600</v>
      </c>
      <c r="C27" s="31" t="s">
        <v>1597</v>
      </c>
      <c r="D27" s="24" t="s">
        <v>1598</v>
      </c>
      <c r="E27" s="32" t="s">
        <v>1570</v>
      </c>
      <c r="F27" s="33">
        <v>0.2396</v>
      </c>
    </row>
    <row r="28" s="15" customFormat="1" ht="32.4" spans="1:6">
      <c r="A28" s="21">
        <v>20</v>
      </c>
      <c r="B28" s="35" t="s">
        <v>1601</v>
      </c>
      <c r="C28" s="31" t="s">
        <v>1597</v>
      </c>
      <c r="D28" s="24" t="s">
        <v>1584</v>
      </c>
      <c r="E28" s="32" t="s">
        <v>1570</v>
      </c>
      <c r="F28" s="33">
        <v>0.27</v>
      </c>
    </row>
    <row r="29" s="15" customFormat="1" ht="32.4" spans="1:6">
      <c r="A29" s="21">
        <v>21</v>
      </c>
      <c r="B29" s="30" t="s">
        <v>1602</v>
      </c>
      <c r="C29" s="30" t="s">
        <v>1154</v>
      </c>
      <c r="D29" s="24" t="s">
        <v>1603</v>
      </c>
      <c r="E29" s="32" t="s">
        <v>1570</v>
      </c>
      <c r="F29" s="33">
        <v>0.75</v>
      </c>
    </row>
    <row r="30" s="15" customFormat="1" ht="32.4" spans="1:6">
      <c r="A30" s="21">
        <v>22</v>
      </c>
      <c r="B30" s="30" t="s">
        <v>1604</v>
      </c>
      <c r="C30" s="30" t="s">
        <v>1154</v>
      </c>
      <c r="D30" s="24" t="s">
        <v>1603</v>
      </c>
      <c r="E30" s="32" t="s">
        <v>1570</v>
      </c>
      <c r="F30" s="34">
        <v>0.3</v>
      </c>
    </row>
    <row r="31" s="15" customFormat="1" ht="32.4" spans="1:6">
      <c r="A31" s="21">
        <v>23</v>
      </c>
      <c r="B31" s="37" t="s">
        <v>1605</v>
      </c>
      <c r="C31" s="37" t="s">
        <v>1606</v>
      </c>
      <c r="D31" s="24" t="s">
        <v>1607</v>
      </c>
      <c r="E31" s="32" t="s">
        <v>1570</v>
      </c>
      <c r="F31" s="34">
        <v>1.66</v>
      </c>
    </row>
    <row r="32" s="15" customFormat="1" ht="32.4" spans="1:6">
      <c r="A32" s="21">
        <v>24</v>
      </c>
      <c r="B32" s="37" t="s">
        <v>1608</v>
      </c>
      <c r="C32" s="37" t="s">
        <v>1606</v>
      </c>
      <c r="D32" s="24" t="s">
        <v>1607</v>
      </c>
      <c r="E32" s="32" t="s">
        <v>1570</v>
      </c>
      <c r="F32" s="34">
        <v>1.9</v>
      </c>
    </row>
    <row r="33" s="15" customFormat="1" ht="32.4" spans="1:6">
      <c r="A33" s="21">
        <v>25</v>
      </c>
      <c r="B33" s="30" t="s">
        <v>1609</v>
      </c>
      <c r="C33" s="30" t="s">
        <v>1610</v>
      </c>
      <c r="D33" s="24" t="s">
        <v>1607</v>
      </c>
      <c r="E33" s="32" t="s">
        <v>1570</v>
      </c>
      <c r="F33" s="34">
        <v>0.061</v>
      </c>
    </row>
    <row r="34" s="15" customFormat="1" ht="32.4" spans="1:6">
      <c r="A34" s="21">
        <v>26</v>
      </c>
      <c r="B34" s="30" t="s">
        <v>1611</v>
      </c>
      <c r="C34" s="30" t="s">
        <v>1610</v>
      </c>
      <c r="D34" s="24" t="s">
        <v>1607</v>
      </c>
      <c r="E34" s="32" t="s">
        <v>1570</v>
      </c>
      <c r="F34" s="34">
        <v>0.092</v>
      </c>
    </row>
    <row r="35" s="15" customFormat="1" ht="32.4" spans="1:6">
      <c r="A35" s="21">
        <v>27</v>
      </c>
      <c r="B35" s="30" t="s">
        <v>1612</v>
      </c>
      <c r="C35" s="30" t="s">
        <v>1610</v>
      </c>
      <c r="D35" s="24" t="s">
        <v>1607</v>
      </c>
      <c r="E35" s="32" t="s">
        <v>1570</v>
      </c>
      <c r="F35" s="34">
        <v>0.052</v>
      </c>
    </row>
    <row r="36" s="15" customFormat="1" ht="32.4" spans="1:6">
      <c r="A36" s="21">
        <v>28</v>
      </c>
      <c r="B36" s="30" t="s">
        <v>1613</v>
      </c>
      <c r="C36" s="30" t="s">
        <v>1610</v>
      </c>
      <c r="D36" s="24" t="s">
        <v>1607</v>
      </c>
      <c r="E36" s="32" t="s">
        <v>1570</v>
      </c>
      <c r="F36" s="34">
        <v>0.18</v>
      </c>
    </row>
    <row r="37" s="15" customFormat="1" ht="32.4" spans="1:6">
      <c r="A37" s="21">
        <v>29</v>
      </c>
      <c r="B37" s="30" t="s">
        <v>1614</v>
      </c>
      <c r="C37" s="30" t="s">
        <v>1610</v>
      </c>
      <c r="D37" s="24" t="s">
        <v>1607</v>
      </c>
      <c r="E37" s="32" t="s">
        <v>1570</v>
      </c>
      <c r="F37" s="34">
        <v>0.031</v>
      </c>
    </row>
    <row r="38" s="15" customFormat="1" ht="32.4" spans="1:6">
      <c r="A38" s="21">
        <v>30</v>
      </c>
      <c r="B38" s="30" t="s">
        <v>1615</v>
      </c>
      <c r="C38" s="30" t="s">
        <v>1610</v>
      </c>
      <c r="D38" s="24" t="s">
        <v>1607</v>
      </c>
      <c r="E38" s="32" t="s">
        <v>1570</v>
      </c>
      <c r="F38" s="33">
        <v>0.056</v>
      </c>
    </row>
    <row r="39" s="15" customFormat="1" ht="32.4" spans="1:6">
      <c r="A39" s="21">
        <v>31</v>
      </c>
      <c r="B39" s="31" t="s">
        <v>1616</v>
      </c>
      <c r="C39" s="30" t="s">
        <v>1610</v>
      </c>
      <c r="D39" s="24" t="s">
        <v>1607</v>
      </c>
      <c r="E39" s="32" t="s">
        <v>1570</v>
      </c>
      <c r="F39" s="34">
        <v>0.047</v>
      </c>
    </row>
    <row r="40" s="15" customFormat="1" ht="32.4" spans="1:6">
      <c r="A40" s="21">
        <v>32</v>
      </c>
      <c r="B40" s="31" t="s">
        <v>1617</v>
      </c>
      <c r="C40" s="30" t="s">
        <v>1610</v>
      </c>
      <c r="D40" s="24" t="s">
        <v>1607</v>
      </c>
      <c r="E40" s="32" t="s">
        <v>1570</v>
      </c>
      <c r="F40" s="34">
        <v>0.156</v>
      </c>
    </row>
    <row r="41" s="15" customFormat="1" ht="32.4" spans="1:6">
      <c r="A41" s="21">
        <v>33</v>
      </c>
      <c r="B41" s="35" t="s">
        <v>1618</v>
      </c>
      <c r="C41" s="30" t="s">
        <v>1610</v>
      </c>
      <c r="D41" s="24" t="s">
        <v>1607</v>
      </c>
      <c r="E41" s="32" t="s">
        <v>1570</v>
      </c>
      <c r="F41" s="34">
        <v>0.025</v>
      </c>
    </row>
    <row r="42" s="15" customFormat="1" ht="32.4" spans="1:6">
      <c r="A42" s="21">
        <v>34</v>
      </c>
      <c r="B42" s="35" t="s">
        <v>1619</v>
      </c>
      <c r="C42" s="30" t="s">
        <v>1610</v>
      </c>
      <c r="D42" s="24" t="s">
        <v>1607</v>
      </c>
      <c r="E42" s="32" t="s">
        <v>1570</v>
      </c>
      <c r="F42" s="34">
        <v>0.05</v>
      </c>
    </row>
    <row r="43" s="15" customFormat="1" ht="32.4" spans="1:6">
      <c r="A43" s="21">
        <v>35</v>
      </c>
      <c r="B43" s="35" t="s">
        <v>1620</v>
      </c>
      <c r="C43" s="30" t="s">
        <v>1610</v>
      </c>
      <c r="D43" s="24" t="s">
        <v>1607</v>
      </c>
      <c r="E43" s="32" t="s">
        <v>1570</v>
      </c>
      <c r="F43" s="34">
        <v>0.07</v>
      </c>
    </row>
    <row r="44" s="15" customFormat="1" ht="32.4" spans="1:6">
      <c r="A44" s="21">
        <v>36</v>
      </c>
      <c r="B44" s="35" t="s">
        <v>1621</v>
      </c>
      <c r="C44" s="30" t="s">
        <v>1610</v>
      </c>
      <c r="D44" s="24" t="s">
        <v>1607</v>
      </c>
      <c r="E44" s="32" t="s">
        <v>1570</v>
      </c>
      <c r="F44" s="34">
        <v>0.05</v>
      </c>
    </row>
    <row r="45" s="15" customFormat="1" ht="32.4" spans="1:6">
      <c r="A45" s="21">
        <v>37</v>
      </c>
      <c r="B45" s="35" t="s">
        <v>1622</v>
      </c>
      <c r="C45" s="30" t="s">
        <v>1610</v>
      </c>
      <c r="D45" s="24" t="s">
        <v>1607</v>
      </c>
      <c r="E45" s="32" t="s">
        <v>1570</v>
      </c>
      <c r="F45" s="34">
        <v>0.07</v>
      </c>
    </row>
    <row r="46" ht="28" customHeight="1" spans="1:7">
      <c r="A46" s="21"/>
      <c r="B46" s="38" t="s">
        <v>1623</v>
      </c>
      <c r="C46" s="38"/>
      <c r="D46" s="38"/>
      <c r="E46" s="38"/>
      <c r="F46" s="39">
        <f>SUM(F9:F45)</f>
        <v>15</v>
      </c>
      <c r="G46" s="15"/>
    </row>
  </sheetData>
  <sheetProtection formatCells="0" insertHyperlinks="0" autoFilter="0"/>
  <mergeCells count="2">
    <mergeCell ref="A1:B1"/>
    <mergeCell ref="A2:F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tabSelected="1" workbookViewId="0">
      <selection activeCell="E13" sqref="E13"/>
    </sheetView>
  </sheetViews>
  <sheetFormatPr defaultColWidth="10" defaultRowHeight="15.6" outlineLevelCol="1"/>
  <cols>
    <col min="1" max="1" width="58.4722222222222" style="1" customWidth="1"/>
    <col min="2" max="2" width="21.8055555555556" style="1" customWidth="1"/>
    <col min="3" max="3" width="10.2777777777778" style="1"/>
    <col min="4" max="253" width="10" style="1"/>
    <col min="254" max="16384" width="10" style="3"/>
  </cols>
  <sheetData>
    <row r="1" s="1" customFormat="1" ht="24" customHeight="1" spans="1:1">
      <c r="A1" s="4" t="s">
        <v>1624</v>
      </c>
    </row>
    <row r="2" s="2" customFormat="1" ht="28.7" customHeight="1" spans="1:2">
      <c r="A2" s="5" t="s">
        <v>1625</v>
      </c>
      <c r="B2" s="5"/>
    </row>
    <row r="3" s="1" customFormat="1" ht="24" customHeight="1" spans="1:2">
      <c r="A3" s="6"/>
      <c r="B3" s="7" t="s">
        <v>1534</v>
      </c>
    </row>
    <row r="4" s="1" customFormat="1" ht="24" customHeight="1" spans="1:2">
      <c r="A4" s="8" t="s">
        <v>1626</v>
      </c>
      <c r="B4" s="8" t="s">
        <v>1627</v>
      </c>
    </row>
    <row r="5" s="1" customFormat="1" ht="23.25" customHeight="1" spans="1:2">
      <c r="A5" s="9" t="s">
        <v>1628</v>
      </c>
      <c r="B5" s="10">
        <f>B6+B7</f>
        <v>98.6</v>
      </c>
    </row>
    <row r="6" s="1" customFormat="1" ht="23.25" customHeight="1" spans="1:2">
      <c r="A6" s="11" t="s">
        <v>1629</v>
      </c>
      <c r="B6" s="10">
        <v>52.8</v>
      </c>
    </row>
    <row r="7" s="1" customFormat="1" ht="23.25" customHeight="1" spans="1:2">
      <c r="A7" s="11" t="s">
        <v>1630</v>
      </c>
      <c r="B7" s="10">
        <v>45.8</v>
      </c>
    </row>
    <row r="8" s="1" customFormat="1" ht="23.25" customHeight="1" spans="1:2">
      <c r="A8" s="9" t="s">
        <v>1631</v>
      </c>
      <c r="B8" s="12">
        <f>B9+B10</f>
        <v>98.5247</v>
      </c>
    </row>
    <row r="9" s="1" customFormat="1" ht="23.25" customHeight="1" spans="1:2">
      <c r="A9" s="11" t="s">
        <v>1632</v>
      </c>
      <c r="B9" s="12">
        <v>52.7347</v>
      </c>
    </row>
    <row r="10" s="1" customFormat="1" ht="23.25" customHeight="1" spans="1:2">
      <c r="A10" s="11" t="s">
        <v>1633</v>
      </c>
      <c r="B10" s="12">
        <v>45.79</v>
      </c>
    </row>
    <row r="11" s="1" customFormat="1" ht="23.25" customHeight="1" spans="1:2">
      <c r="A11" s="9" t="s">
        <v>1634</v>
      </c>
      <c r="B11" s="10">
        <f>B12+B13+B14+B15</f>
        <v>26.26</v>
      </c>
    </row>
    <row r="12" s="1" customFormat="1" ht="23.25" customHeight="1" spans="1:2">
      <c r="A12" s="11" t="s">
        <v>1635</v>
      </c>
      <c r="B12" s="10">
        <v>2</v>
      </c>
    </row>
    <row r="13" s="1" customFormat="1" ht="23.25" customHeight="1" spans="1:2">
      <c r="A13" s="11" t="s">
        <v>1636</v>
      </c>
      <c r="B13" s="10">
        <v>8</v>
      </c>
    </row>
    <row r="14" s="1" customFormat="1" ht="23.25" customHeight="1" spans="1:2">
      <c r="A14" s="11" t="s">
        <v>1637</v>
      </c>
      <c r="B14" s="10">
        <v>15</v>
      </c>
    </row>
    <row r="15" s="1" customFormat="1" ht="23.25" customHeight="1" spans="1:2">
      <c r="A15" s="11" t="s">
        <v>1638</v>
      </c>
      <c r="B15" s="10">
        <v>1.26</v>
      </c>
    </row>
    <row r="16" s="1" customFormat="1" ht="23.25" customHeight="1" spans="1:2">
      <c r="A16" s="9" t="s">
        <v>1639</v>
      </c>
      <c r="B16" s="13">
        <f>B17+B18</f>
        <v>9.26</v>
      </c>
    </row>
    <row r="17" s="1" customFormat="1" ht="23.25" customHeight="1" spans="1:2">
      <c r="A17" s="11" t="s">
        <v>1640</v>
      </c>
      <c r="B17" s="13">
        <v>8</v>
      </c>
    </row>
    <row r="18" s="1" customFormat="1" ht="23.25" customHeight="1" spans="1:2">
      <c r="A18" s="11" t="s">
        <v>1641</v>
      </c>
      <c r="B18" s="13">
        <v>1.26</v>
      </c>
    </row>
    <row r="19" s="1" customFormat="1" ht="23.25" customHeight="1" spans="1:2">
      <c r="A19" s="9" t="s">
        <v>1642</v>
      </c>
      <c r="B19" s="13">
        <f>B20+B21</f>
        <v>3.5754</v>
      </c>
    </row>
    <row r="20" s="1" customFormat="1" ht="23.25" customHeight="1" spans="1:2">
      <c r="A20" s="11" t="s">
        <v>1643</v>
      </c>
      <c r="B20" s="13">
        <v>1.8362</v>
      </c>
    </row>
    <row r="21" s="1" customFormat="1" ht="23.25" customHeight="1" spans="1:2">
      <c r="A21" s="11" t="s">
        <v>1644</v>
      </c>
      <c r="B21" s="13">
        <v>1.7392</v>
      </c>
    </row>
    <row r="22" s="1" customFormat="1" ht="23.25" customHeight="1" spans="1:2">
      <c r="A22" s="9" t="s">
        <v>1645</v>
      </c>
      <c r="B22" s="13">
        <f>B23+B24</f>
        <v>115.6</v>
      </c>
    </row>
    <row r="23" s="1" customFormat="1" ht="23.25" customHeight="1" spans="1:2">
      <c r="A23" s="11" t="s">
        <v>1632</v>
      </c>
      <c r="B23" s="13">
        <v>54.8</v>
      </c>
    </row>
    <row r="24" s="1" customFormat="1" ht="23.25" customHeight="1" spans="1:2">
      <c r="A24" s="11" t="s">
        <v>1633</v>
      </c>
      <c r="B24" s="13">
        <v>60.8</v>
      </c>
    </row>
    <row r="25" s="1" customFormat="1" ht="23.25" customHeight="1" spans="1:2">
      <c r="A25" s="9" t="s">
        <v>1646</v>
      </c>
      <c r="B25" s="13">
        <f>B26+B27</f>
        <v>115.5113</v>
      </c>
    </row>
    <row r="26" s="1" customFormat="1" ht="23.25" customHeight="1" spans="1:2">
      <c r="A26" s="11" t="s">
        <v>1632</v>
      </c>
      <c r="B26" s="13">
        <v>54.7213</v>
      </c>
    </row>
    <row r="27" s="1" customFormat="1" ht="23.25" customHeight="1" spans="1:2">
      <c r="A27" s="11" t="s">
        <v>1633</v>
      </c>
      <c r="B27" s="13">
        <v>60.79</v>
      </c>
    </row>
  </sheetData>
  <sheetProtection formatCells="0" insertHyperlinks="0" autoFilter="0"/>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38"/>
  <sheetViews>
    <sheetView showZeros="0" workbookViewId="0">
      <selection activeCell="E5" sqref="E5"/>
    </sheetView>
  </sheetViews>
  <sheetFormatPr defaultColWidth="9" defaultRowHeight="21.95" customHeight="1" outlineLevelCol="7"/>
  <cols>
    <col min="1" max="1" width="31.3796296296296" style="256" customWidth="1"/>
    <col min="2" max="8" width="11.5" style="256" customWidth="1"/>
    <col min="9" max="232" width="9" style="256"/>
    <col min="233" max="233" width="4.87962962962963" style="256" customWidth="1"/>
    <col min="234" max="234" width="30.6296296296296" style="256" customWidth="1"/>
    <col min="235" max="235" width="17" style="256" customWidth="1"/>
    <col min="236" max="236" width="13.5" style="256" customWidth="1"/>
    <col min="237" max="237" width="32.1296296296296" style="256" customWidth="1"/>
    <col min="238" max="238" width="15.5" style="256" customWidth="1"/>
    <col min="239" max="239" width="12.25" style="256" customWidth="1"/>
    <col min="240" max="488" width="9" style="256"/>
    <col min="489" max="489" width="4.87962962962963" style="256" customWidth="1"/>
    <col min="490" max="490" width="30.6296296296296" style="256" customWidth="1"/>
    <col min="491" max="491" width="17" style="256" customWidth="1"/>
    <col min="492" max="492" width="13.5" style="256" customWidth="1"/>
    <col min="493" max="493" width="32.1296296296296" style="256" customWidth="1"/>
    <col min="494" max="494" width="15.5" style="256" customWidth="1"/>
    <col min="495" max="495" width="12.25" style="256" customWidth="1"/>
    <col min="496" max="744" width="9" style="256"/>
    <col min="745" max="745" width="4.87962962962963" style="256" customWidth="1"/>
    <col min="746" max="746" width="30.6296296296296" style="256" customWidth="1"/>
    <col min="747" max="747" width="17" style="256" customWidth="1"/>
    <col min="748" max="748" width="13.5" style="256" customWidth="1"/>
    <col min="749" max="749" width="32.1296296296296" style="256" customWidth="1"/>
    <col min="750" max="750" width="15.5" style="256" customWidth="1"/>
    <col min="751" max="751" width="12.25" style="256" customWidth="1"/>
    <col min="752" max="1000" width="9" style="256"/>
    <col min="1001" max="1001" width="4.87962962962963" style="256" customWidth="1"/>
    <col min="1002" max="1002" width="30.6296296296296" style="256" customWidth="1"/>
    <col min="1003" max="1003" width="17" style="256" customWidth="1"/>
    <col min="1004" max="1004" width="13.5" style="256" customWidth="1"/>
    <col min="1005" max="1005" width="32.1296296296296" style="256" customWidth="1"/>
    <col min="1006" max="1006" width="15.5" style="256" customWidth="1"/>
    <col min="1007" max="1007" width="12.25" style="256" customWidth="1"/>
    <col min="1008" max="1256" width="9" style="256"/>
    <col min="1257" max="1257" width="4.87962962962963" style="256" customWidth="1"/>
    <col min="1258" max="1258" width="30.6296296296296" style="256" customWidth="1"/>
    <col min="1259" max="1259" width="17" style="256" customWidth="1"/>
    <col min="1260" max="1260" width="13.5" style="256" customWidth="1"/>
    <col min="1261" max="1261" width="32.1296296296296" style="256" customWidth="1"/>
    <col min="1262" max="1262" width="15.5" style="256" customWidth="1"/>
    <col min="1263" max="1263" width="12.25" style="256" customWidth="1"/>
    <col min="1264" max="1512" width="9" style="256"/>
    <col min="1513" max="1513" width="4.87962962962963" style="256" customWidth="1"/>
    <col min="1514" max="1514" width="30.6296296296296" style="256" customWidth="1"/>
    <col min="1515" max="1515" width="17" style="256" customWidth="1"/>
    <col min="1516" max="1516" width="13.5" style="256" customWidth="1"/>
    <col min="1517" max="1517" width="32.1296296296296" style="256" customWidth="1"/>
    <col min="1518" max="1518" width="15.5" style="256" customWidth="1"/>
    <col min="1519" max="1519" width="12.25" style="256" customWidth="1"/>
    <col min="1520" max="1768" width="9" style="256"/>
    <col min="1769" max="1769" width="4.87962962962963" style="256" customWidth="1"/>
    <col min="1770" max="1770" width="30.6296296296296" style="256" customWidth="1"/>
    <col min="1771" max="1771" width="17" style="256" customWidth="1"/>
    <col min="1772" max="1772" width="13.5" style="256" customWidth="1"/>
    <col min="1773" max="1773" width="32.1296296296296" style="256" customWidth="1"/>
    <col min="1774" max="1774" width="15.5" style="256" customWidth="1"/>
    <col min="1775" max="1775" width="12.25" style="256" customWidth="1"/>
    <col min="1776" max="2024" width="9" style="256"/>
    <col min="2025" max="2025" width="4.87962962962963" style="256" customWidth="1"/>
    <col min="2026" max="2026" width="30.6296296296296" style="256" customWidth="1"/>
    <col min="2027" max="2027" width="17" style="256" customWidth="1"/>
    <col min="2028" max="2028" width="13.5" style="256" customWidth="1"/>
    <col min="2029" max="2029" width="32.1296296296296" style="256" customWidth="1"/>
    <col min="2030" max="2030" width="15.5" style="256" customWidth="1"/>
    <col min="2031" max="2031" width="12.25" style="256" customWidth="1"/>
    <col min="2032" max="2280" width="9" style="256"/>
    <col min="2281" max="2281" width="4.87962962962963" style="256" customWidth="1"/>
    <col min="2282" max="2282" width="30.6296296296296" style="256" customWidth="1"/>
    <col min="2283" max="2283" width="17" style="256" customWidth="1"/>
    <col min="2284" max="2284" width="13.5" style="256" customWidth="1"/>
    <col min="2285" max="2285" width="32.1296296296296" style="256" customWidth="1"/>
    <col min="2286" max="2286" width="15.5" style="256" customWidth="1"/>
    <col min="2287" max="2287" width="12.25" style="256" customWidth="1"/>
    <col min="2288" max="2536" width="9" style="256"/>
    <col min="2537" max="2537" width="4.87962962962963" style="256" customWidth="1"/>
    <col min="2538" max="2538" width="30.6296296296296" style="256" customWidth="1"/>
    <col min="2539" max="2539" width="17" style="256" customWidth="1"/>
    <col min="2540" max="2540" width="13.5" style="256" customWidth="1"/>
    <col min="2541" max="2541" width="32.1296296296296" style="256" customWidth="1"/>
    <col min="2542" max="2542" width="15.5" style="256" customWidth="1"/>
    <col min="2543" max="2543" width="12.25" style="256" customWidth="1"/>
    <col min="2544" max="2792" width="9" style="256"/>
    <col min="2793" max="2793" width="4.87962962962963" style="256" customWidth="1"/>
    <col min="2794" max="2794" width="30.6296296296296" style="256" customWidth="1"/>
    <col min="2795" max="2795" width="17" style="256" customWidth="1"/>
    <col min="2796" max="2796" width="13.5" style="256" customWidth="1"/>
    <col min="2797" max="2797" width="32.1296296296296" style="256" customWidth="1"/>
    <col min="2798" max="2798" width="15.5" style="256" customWidth="1"/>
    <col min="2799" max="2799" width="12.25" style="256" customWidth="1"/>
    <col min="2800" max="3048" width="9" style="256"/>
    <col min="3049" max="3049" width="4.87962962962963" style="256" customWidth="1"/>
    <col min="3050" max="3050" width="30.6296296296296" style="256" customWidth="1"/>
    <col min="3051" max="3051" width="17" style="256" customWidth="1"/>
    <col min="3052" max="3052" width="13.5" style="256" customWidth="1"/>
    <col min="3053" max="3053" width="32.1296296296296" style="256" customWidth="1"/>
    <col min="3054" max="3054" width="15.5" style="256" customWidth="1"/>
    <col min="3055" max="3055" width="12.25" style="256" customWidth="1"/>
    <col min="3056" max="3304" width="9" style="256"/>
    <col min="3305" max="3305" width="4.87962962962963" style="256" customWidth="1"/>
    <col min="3306" max="3306" width="30.6296296296296" style="256" customWidth="1"/>
    <col min="3307" max="3307" width="17" style="256" customWidth="1"/>
    <col min="3308" max="3308" width="13.5" style="256" customWidth="1"/>
    <col min="3309" max="3309" width="32.1296296296296" style="256" customWidth="1"/>
    <col min="3310" max="3310" width="15.5" style="256" customWidth="1"/>
    <col min="3311" max="3311" width="12.25" style="256" customWidth="1"/>
    <col min="3312" max="3560" width="9" style="256"/>
    <col min="3561" max="3561" width="4.87962962962963" style="256" customWidth="1"/>
    <col min="3562" max="3562" width="30.6296296296296" style="256" customWidth="1"/>
    <col min="3563" max="3563" width="17" style="256" customWidth="1"/>
    <col min="3564" max="3564" width="13.5" style="256" customWidth="1"/>
    <col min="3565" max="3565" width="32.1296296296296" style="256" customWidth="1"/>
    <col min="3566" max="3566" width="15.5" style="256" customWidth="1"/>
    <col min="3567" max="3567" width="12.25" style="256" customWidth="1"/>
    <col min="3568" max="3816" width="9" style="256"/>
    <col min="3817" max="3817" width="4.87962962962963" style="256" customWidth="1"/>
    <col min="3818" max="3818" width="30.6296296296296" style="256" customWidth="1"/>
    <col min="3819" max="3819" width="17" style="256" customWidth="1"/>
    <col min="3820" max="3820" width="13.5" style="256" customWidth="1"/>
    <col min="3821" max="3821" width="32.1296296296296" style="256" customWidth="1"/>
    <col min="3822" max="3822" width="15.5" style="256" customWidth="1"/>
    <col min="3823" max="3823" width="12.25" style="256" customWidth="1"/>
    <col min="3824" max="4072" width="9" style="256"/>
    <col min="4073" max="4073" width="4.87962962962963" style="256" customWidth="1"/>
    <col min="4074" max="4074" width="30.6296296296296" style="256" customWidth="1"/>
    <col min="4075" max="4075" width="17" style="256" customWidth="1"/>
    <col min="4076" max="4076" width="13.5" style="256" customWidth="1"/>
    <col min="4077" max="4077" width="32.1296296296296" style="256" customWidth="1"/>
    <col min="4078" max="4078" width="15.5" style="256" customWidth="1"/>
    <col min="4079" max="4079" width="12.25" style="256" customWidth="1"/>
    <col min="4080" max="4328" width="9" style="256"/>
    <col min="4329" max="4329" width="4.87962962962963" style="256" customWidth="1"/>
    <col min="4330" max="4330" width="30.6296296296296" style="256" customWidth="1"/>
    <col min="4331" max="4331" width="17" style="256" customWidth="1"/>
    <col min="4332" max="4332" width="13.5" style="256" customWidth="1"/>
    <col min="4333" max="4333" width="32.1296296296296" style="256" customWidth="1"/>
    <col min="4334" max="4334" width="15.5" style="256" customWidth="1"/>
    <col min="4335" max="4335" width="12.25" style="256" customWidth="1"/>
    <col min="4336" max="4584" width="9" style="256"/>
    <col min="4585" max="4585" width="4.87962962962963" style="256" customWidth="1"/>
    <col min="4586" max="4586" width="30.6296296296296" style="256" customWidth="1"/>
    <col min="4587" max="4587" width="17" style="256" customWidth="1"/>
    <col min="4588" max="4588" width="13.5" style="256" customWidth="1"/>
    <col min="4589" max="4589" width="32.1296296296296" style="256" customWidth="1"/>
    <col min="4590" max="4590" width="15.5" style="256" customWidth="1"/>
    <col min="4591" max="4591" width="12.25" style="256" customWidth="1"/>
    <col min="4592" max="4840" width="9" style="256"/>
    <col min="4841" max="4841" width="4.87962962962963" style="256" customWidth="1"/>
    <col min="4842" max="4842" width="30.6296296296296" style="256" customWidth="1"/>
    <col min="4843" max="4843" width="17" style="256" customWidth="1"/>
    <col min="4844" max="4844" width="13.5" style="256" customWidth="1"/>
    <col min="4845" max="4845" width="32.1296296296296" style="256" customWidth="1"/>
    <col min="4846" max="4846" width="15.5" style="256" customWidth="1"/>
    <col min="4847" max="4847" width="12.25" style="256" customWidth="1"/>
    <col min="4848" max="5096" width="9" style="256"/>
    <col min="5097" max="5097" width="4.87962962962963" style="256" customWidth="1"/>
    <col min="5098" max="5098" width="30.6296296296296" style="256" customWidth="1"/>
    <col min="5099" max="5099" width="17" style="256" customWidth="1"/>
    <col min="5100" max="5100" width="13.5" style="256" customWidth="1"/>
    <col min="5101" max="5101" width="32.1296296296296" style="256" customWidth="1"/>
    <col min="5102" max="5102" width="15.5" style="256" customWidth="1"/>
    <col min="5103" max="5103" width="12.25" style="256" customWidth="1"/>
    <col min="5104" max="5352" width="9" style="256"/>
    <col min="5353" max="5353" width="4.87962962962963" style="256" customWidth="1"/>
    <col min="5354" max="5354" width="30.6296296296296" style="256" customWidth="1"/>
    <col min="5355" max="5355" width="17" style="256" customWidth="1"/>
    <col min="5356" max="5356" width="13.5" style="256" customWidth="1"/>
    <col min="5357" max="5357" width="32.1296296296296" style="256" customWidth="1"/>
    <col min="5358" max="5358" width="15.5" style="256" customWidth="1"/>
    <col min="5359" max="5359" width="12.25" style="256" customWidth="1"/>
    <col min="5360" max="5608" width="9" style="256"/>
    <col min="5609" max="5609" width="4.87962962962963" style="256" customWidth="1"/>
    <col min="5610" max="5610" width="30.6296296296296" style="256" customWidth="1"/>
    <col min="5611" max="5611" width="17" style="256" customWidth="1"/>
    <col min="5612" max="5612" width="13.5" style="256" customWidth="1"/>
    <col min="5613" max="5613" width="32.1296296296296" style="256" customWidth="1"/>
    <col min="5614" max="5614" width="15.5" style="256" customWidth="1"/>
    <col min="5615" max="5615" width="12.25" style="256" customWidth="1"/>
    <col min="5616" max="5864" width="9" style="256"/>
    <col min="5865" max="5865" width="4.87962962962963" style="256" customWidth="1"/>
    <col min="5866" max="5866" width="30.6296296296296" style="256" customWidth="1"/>
    <col min="5867" max="5867" width="17" style="256" customWidth="1"/>
    <col min="5868" max="5868" width="13.5" style="256" customWidth="1"/>
    <col min="5869" max="5869" width="32.1296296296296" style="256" customWidth="1"/>
    <col min="5870" max="5870" width="15.5" style="256" customWidth="1"/>
    <col min="5871" max="5871" width="12.25" style="256" customWidth="1"/>
    <col min="5872" max="6120" width="9" style="256"/>
    <col min="6121" max="6121" width="4.87962962962963" style="256" customWidth="1"/>
    <col min="6122" max="6122" width="30.6296296296296" style="256" customWidth="1"/>
    <col min="6123" max="6123" width="17" style="256" customWidth="1"/>
    <col min="6124" max="6124" width="13.5" style="256" customWidth="1"/>
    <col min="6125" max="6125" width="32.1296296296296" style="256" customWidth="1"/>
    <col min="6126" max="6126" width="15.5" style="256" customWidth="1"/>
    <col min="6127" max="6127" width="12.25" style="256" customWidth="1"/>
    <col min="6128" max="6376" width="9" style="256"/>
    <col min="6377" max="6377" width="4.87962962962963" style="256" customWidth="1"/>
    <col min="6378" max="6378" width="30.6296296296296" style="256" customWidth="1"/>
    <col min="6379" max="6379" width="17" style="256" customWidth="1"/>
    <col min="6380" max="6380" width="13.5" style="256" customWidth="1"/>
    <col min="6381" max="6381" width="32.1296296296296" style="256" customWidth="1"/>
    <col min="6382" max="6382" width="15.5" style="256" customWidth="1"/>
    <col min="6383" max="6383" width="12.25" style="256" customWidth="1"/>
    <col min="6384" max="6632" width="9" style="256"/>
    <col min="6633" max="6633" width="4.87962962962963" style="256" customWidth="1"/>
    <col min="6634" max="6634" width="30.6296296296296" style="256" customWidth="1"/>
    <col min="6635" max="6635" width="17" style="256" customWidth="1"/>
    <col min="6636" max="6636" width="13.5" style="256" customWidth="1"/>
    <col min="6637" max="6637" width="32.1296296296296" style="256" customWidth="1"/>
    <col min="6638" max="6638" width="15.5" style="256" customWidth="1"/>
    <col min="6639" max="6639" width="12.25" style="256" customWidth="1"/>
    <col min="6640" max="6888" width="9" style="256"/>
    <col min="6889" max="6889" width="4.87962962962963" style="256" customWidth="1"/>
    <col min="6890" max="6890" width="30.6296296296296" style="256" customWidth="1"/>
    <col min="6891" max="6891" width="17" style="256" customWidth="1"/>
    <col min="6892" max="6892" width="13.5" style="256" customWidth="1"/>
    <col min="6893" max="6893" width="32.1296296296296" style="256" customWidth="1"/>
    <col min="6894" max="6894" width="15.5" style="256" customWidth="1"/>
    <col min="6895" max="6895" width="12.25" style="256" customWidth="1"/>
    <col min="6896" max="7144" width="9" style="256"/>
    <col min="7145" max="7145" width="4.87962962962963" style="256" customWidth="1"/>
    <col min="7146" max="7146" width="30.6296296296296" style="256" customWidth="1"/>
    <col min="7147" max="7147" width="17" style="256" customWidth="1"/>
    <col min="7148" max="7148" width="13.5" style="256" customWidth="1"/>
    <col min="7149" max="7149" width="32.1296296296296" style="256" customWidth="1"/>
    <col min="7150" max="7150" width="15.5" style="256" customWidth="1"/>
    <col min="7151" max="7151" width="12.25" style="256" customWidth="1"/>
    <col min="7152" max="7400" width="9" style="256"/>
    <col min="7401" max="7401" width="4.87962962962963" style="256" customWidth="1"/>
    <col min="7402" max="7402" width="30.6296296296296" style="256" customWidth="1"/>
    <col min="7403" max="7403" width="17" style="256" customWidth="1"/>
    <col min="7404" max="7404" width="13.5" style="256" customWidth="1"/>
    <col min="7405" max="7405" width="32.1296296296296" style="256" customWidth="1"/>
    <col min="7406" max="7406" width="15.5" style="256" customWidth="1"/>
    <col min="7407" max="7407" width="12.25" style="256" customWidth="1"/>
    <col min="7408" max="7656" width="9" style="256"/>
    <col min="7657" max="7657" width="4.87962962962963" style="256" customWidth="1"/>
    <col min="7658" max="7658" width="30.6296296296296" style="256" customWidth="1"/>
    <col min="7659" max="7659" width="17" style="256" customWidth="1"/>
    <col min="7660" max="7660" width="13.5" style="256" customWidth="1"/>
    <col min="7661" max="7661" width="32.1296296296296" style="256" customWidth="1"/>
    <col min="7662" max="7662" width="15.5" style="256" customWidth="1"/>
    <col min="7663" max="7663" width="12.25" style="256" customWidth="1"/>
    <col min="7664" max="7912" width="9" style="256"/>
    <col min="7913" max="7913" width="4.87962962962963" style="256" customWidth="1"/>
    <col min="7914" max="7914" width="30.6296296296296" style="256" customWidth="1"/>
    <col min="7915" max="7915" width="17" style="256" customWidth="1"/>
    <col min="7916" max="7916" width="13.5" style="256" customWidth="1"/>
    <col min="7917" max="7917" width="32.1296296296296" style="256" customWidth="1"/>
    <col min="7918" max="7918" width="15.5" style="256" customWidth="1"/>
    <col min="7919" max="7919" width="12.25" style="256" customWidth="1"/>
    <col min="7920" max="8168" width="9" style="256"/>
    <col min="8169" max="8169" width="4.87962962962963" style="256" customWidth="1"/>
    <col min="8170" max="8170" width="30.6296296296296" style="256" customWidth="1"/>
    <col min="8171" max="8171" width="17" style="256" customWidth="1"/>
    <col min="8172" max="8172" width="13.5" style="256" customWidth="1"/>
    <col min="8173" max="8173" width="32.1296296296296" style="256" customWidth="1"/>
    <col min="8174" max="8174" width="15.5" style="256" customWidth="1"/>
    <col min="8175" max="8175" width="12.25" style="256" customWidth="1"/>
    <col min="8176" max="8424" width="9" style="256"/>
    <col min="8425" max="8425" width="4.87962962962963" style="256" customWidth="1"/>
    <col min="8426" max="8426" width="30.6296296296296" style="256" customWidth="1"/>
    <col min="8427" max="8427" width="17" style="256" customWidth="1"/>
    <col min="8428" max="8428" width="13.5" style="256" customWidth="1"/>
    <col min="8429" max="8429" width="32.1296296296296" style="256" customWidth="1"/>
    <col min="8430" max="8430" width="15.5" style="256" customWidth="1"/>
    <col min="8431" max="8431" width="12.25" style="256" customWidth="1"/>
    <col min="8432" max="8680" width="9" style="256"/>
    <col min="8681" max="8681" width="4.87962962962963" style="256" customWidth="1"/>
    <col min="8682" max="8682" width="30.6296296296296" style="256" customWidth="1"/>
    <col min="8683" max="8683" width="17" style="256" customWidth="1"/>
    <col min="8684" max="8684" width="13.5" style="256" customWidth="1"/>
    <col min="8685" max="8685" width="32.1296296296296" style="256" customWidth="1"/>
    <col min="8686" max="8686" width="15.5" style="256" customWidth="1"/>
    <col min="8687" max="8687" width="12.25" style="256" customWidth="1"/>
    <col min="8688" max="8936" width="9" style="256"/>
    <col min="8937" max="8937" width="4.87962962962963" style="256" customWidth="1"/>
    <col min="8938" max="8938" width="30.6296296296296" style="256" customWidth="1"/>
    <col min="8939" max="8939" width="17" style="256" customWidth="1"/>
    <col min="8940" max="8940" width="13.5" style="256" customWidth="1"/>
    <col min="8941" max="8941" width="32.1296296296296" style="256" customWidth="1"/>
    <col min="8942" max="8942" width="15.5" style="256" customWidth="1"/>
    <col min="8943" max="8943" width="12.25" style="256" customWidth="1"/>
    <col min="8944" max="9192" width="9" style="256"/>
    <col min="9193" max="9193" width="4.87962962962963" style="256" customWidth="1"/>
    <col min="9194" max="9194" width="30.6296296296296" style="256" customWidth="1"/>
    <col min="9195" max="9195" width="17" style="256" customWidth="1"/>
    <col min="9196" max="9196" width="13.5" style="256" customWidth="1"/>
    <col min="9197" max="9197" width="32.1296296296296" style="256" customWidth="1"/>
    <col min="9198" max="9198" width="15.5" style="256" customWidth="1"/>
    <col min="9199" max="9199" width="12.25" style="256" customWidth="1"/>
    <col min="9200" max="9448" width="9" style="256"/>
    <col min="9449" max="9449" width="4.87962962962963" style="256" customWidth="1"/>
    <col min="9450" max="9450" width="30.6296296296296" style="256" customWidth="1"/>
    <col min="9451" max="9451" width="17" style="256" customWidth="1"/>
    <col min="9452" max="9452" width="13.5" style="256" customWidth="1"/>
    <col min="9453" max="9453" width="32.1296296296296" style="256" customWidth="1"/>
    <col min="9454" max="9454" width="15.5" style="256" customWidth="1"/>
    <col min="9455" max="9455" width="12.25" style="256" customWidth="1"/>
    <col min="9456" max="9704" width="9" style="256"/>
    <col min="9705" max="9705" width="4.87962962962963" style="256" customWidth="1"/>
    <col min="9706" max="9706" width="30.6296296296296" style="256" customWidth="1"/>
    <col min="9707" max="9707" width="17" style="256" customWidth="1"/>
    <col min="9708" max="9708" width="13.5" style="256" customWidth="1"/>
    <col min="9709" max="9709" width="32.1296296296296" style="256" customWidth="1"/>
    <col min="9710" max="9710" width="15.5" style="256" customWidth="1"/>
    <col min="9711" max="9711" width="12.25" style="256" customWidth="1"/>
    <col min="9712" max="9960" width="9" style="256"/>
    <col min="9961" max="9961" width="4.87962962962963" style="256" customWidth="1"/>
    <col min="9962" max="9962" width="30.6296296296296" style="256" customWidth="1"/>
    <col min="9963" max="9963" width="17" style="256" customWidth="1"/>
    <col min="9964" max="9964" width="13.5" style="256" customWidth="1"/>
    <col min="9965" max="9965" width="32.1296296296296" style="256" customWidth="1"/>
    <col min="9966" max="9966" width="15.5" style="256" customWidth="1"/>
    <col min="9967" max="9967" width="12.25" style="256" customWidth="1"/>
    <col min="9968" max="10216" width="9" style="256"/>
    <col min="10217" max="10217" width="4.87962962962963" style="256" customWidth="1"/>
    <col min="10218" max="10218" width="30.6296296296296" style="256" customWidth="1"/>
    <col min="10219" max="10219" width="17" style="256" customWidth="1"/>
    <col min="10220" max="10220" width="13.5" style="256" customWidth="1"/>
    <col min="10221" max="10221" width="32.1296296296296" style="256" customWidth="1"/>
    <col min="10222" max="10222" width="15.5" style="256" customWidth="1"/>
    <col min="10223" max="10223" width="12.25" style="256" customWidth="1"/>
    <col min="10224" max="10472" width="9" style="256"/>
    <col min="10473" max="10473" width="4.87962962962963" style="256" customWidth="1"/>
    <col min="10474" max="10474" width="30.6296296296296" style="256" customWidth="1"/>
    <col min="10475" max="10475" width="17" style="256" customWidth="1"/>
    <col min="10476" max="10476" width="13.5" style="256" customWidth="1"/>
    <col min="10477" max="10477" width="32.1296296296296" style="256" customWidth="1"/>
    <col min="10478" max="10478" width="15.5" style="256" customWidth="1"/>
    <col min="10479" max="10479" width="12.25" style="256" customWidth="1"/>
    <col min="10480" max="10728" width="9" style="256"/>
    <col min="10729" max="10729" width="4.87962962962963" style="256" customWidth="1"/>
    <col min="10730" max="10730" width="30.6296296296296" style="256" customWidth="1"/>
    <col min="10731" max="10731" width="17" style="256" customWidth="1"/>
    <col min="10732" max="10732" width="13.5" style="256" customWidth="1"/>
    <col min="10733" max="10733" width="32.1296296296296" style="256" customWidth="1"/>
    <col min="10734" max="10734" width="15.5" style="256" customWidth="1"/>
    <col min="10735" max="10735" width="12.25" style="256" customWidth="1"/>
    <col min="10736" max="10984" width="9" style="256"/>
    <col min="10985" max="10985" width="4.87962962962963" style="256" customWidth="1"/>
    <col min="10986" max="10986" width="30.6296296296296" style="256" customWidth="1"/>
    <col min="10987" max="10987" width="17" style="256" customWidth="1"/>
    <col min="10988" max="10988" width="13.5" style="256" customWidth="1"/>
    <col min="10989" max="10989" width="32.1296296296296" style="256" customWidth="1"/>
    <col min="10990" max="10990" width="15.5" style="256" customWidth="1"/>
    <col min="10991" max="10991" width="12.25" style="256" customWidth="1"/>
    <col min="10992" max="11240" width="9" style="256"/>
    <col min="11241" max="11241" width="4.87962962962963" style="256" customWidth="1"/>
    <col min="11242" max="11242" width="30.6296296296296" style="256" customWidth="1"/>
    <col min="11243" max="11243" width="17" style="256" customWidth="1"/>
    <col min="11244" max="11244" width="13.5" style="256" customWidth="1"/>
    <col min="11245" max="11245" width="32.1296296296296" style="256" customWidth="1"/>
    <col min="11246" max="11246" width="15.5" style="256" customWidth="1"/>
    <col min="11247" max="11247" width="12.25" style="256" customWidth="1"/>
    <col min="11248" max="11496" width="9" style="256"/>
    <col min="11497" max="11497" width="4.87962962962963" style="256" customWidth="1"/>
    <col min="11498" max="11498" width="30.6296296296296" style="256" customWidth="1"/>
    <col min="11499" max="11499" width="17" style="256" customWidth="1"/>
    <col min="11500" max="11500" width="13.5" style="256" customWidth="1"/>
    <col min="11501" max="11501" width="32.1296296296296" style="256" customWidth="1"/>
    <col min="11502" max="11502" width="15.5" style="256" customWidth="1"/>
    <col min="11503" max="11503" width="12.25" style="256" customWidth="1"/>
    <col min="11504" max="11752" width="9" style="256"/>
    <col min="11753" max="11753" width="4.87962962962963" style="256" customWidth="1"/>
    <col min="11754" max="11754" width="30.6296296296296" style="256" customWidth="1"/>
    <col min="11755" max="11755" width="17" style="256" customWidth="1"/>
    <col min="11756" max="11756" width="13.5" style="256" customWidth="1"/>
    <col min="11757" max="11757" width="32.1296296296296" style="256" customWidth="1"/>
    <col min="11758" max="11758" width="15.5" style="256" customWidth="1"/>
    <col min="11759" max="11759" width="12.25" style="256" customWidth="1"/>
    <col min="11760" max="12008" width="9" style="256"/>
    <col min="12009" max="12009" width="4.87962962962963" style="256" customWidth="1"/>
    <col min="12010" max="12010" width="30.6296296296296" style="256" customWidth="1"/>
    <col min="12011" max="12011" width="17" style="256" customWidth="1"/>
    <col min="12012" max="12012" width="13.5" style="256" customWidth="1"/>
    <col min="12013" max="12013" width="32.1296296296296" style="256" customWidth="1"/>
    <col min="12014" max="12014" width="15.5" style="256" customWidth="1"/>
    <col min="12015" max="12015" width="12.25" style="256" customWidth="1"/>
    <col min="12016" max="12264" width="9" style="256"/>
    <col min="12265" max="12265" width="4.87962962962963" style="256" customWidth="1"/>
    <col min="12266" max="12266" width="30.6296296296296" style="256" customWidth="1"/>
    <col min="12267" max="12267" width="17" style="256" customWidth="1"/>
    <col min="12268" max="12268" width="13.5" style="256" customWidth="1"/>
    <col min="12269" max="12269" width="32.1296296296296" style="256" customWidth="1"/>
    <col min="12270" max="12270" width="15.5" style="256" customWidth="1"/>
    <col min="12271" max="12271" width="12.25" style="256" customWidth="1"/>
    <col min="12272" max="12520" width="9" style="256"/>
    <col min="12521" max="12521" width="4.87962962962963" style="256" customWidth="1"/>
    <col min="12522" max="12522" width="30.6296296296296" style="256" customWidth="1"/>
    <col min="12523" max="12523" width="17" style="256" customWidth="1"/>
    <col min="12524" max="12524" width="13.5" style="256" customWidth="1"/>
    <col min="12525" max="12525" width="32.1296296296296" style="256" customWidth="1"/>
    <col min="12526" max="12526" width="15.5" style="256" customWidth="1"/>
    <col min="12527" max="12527" width="12.25" style="256" customWidth="1"/>
    <col min="12528" max="12776" width="9" style="256"/>
    <col min="12777" max="12777" width="4.87962962962963" style="256" customWidth="1"/>
    <col min="12778" max="12778" width="30.6296296296296" style="256" customWidth="1"/>
    <col min="12779" max="12779" width="17" style="256" customWidth="1"/>
    <col min="12780" max="12780" width="13.5" style="256" customWidth="1"/>
    <col min="12781" max="12781" width="32.1296296296296" style="256" customWidth="1"/>
    <col min="12782" max="12782" width="15.5" style="256" customWidth="1"/>
    <col min="12783" max="12783" width="12.25" style="256" customWidth="1"/>
    <col min="12784" max="13032" width="9" style="256"/>
    <col min="13033" max="13033" width="4.87962962962963" style="256" customWidth="1"/>
    <col min="13034" max="13034" width="30.6296296296296" style="256" customWidth="1"/>
    <col min="13035" max="13035" width="17" style="256" customWidth="1"/>
    <col min="13036" max="13036" width="13.5" style="256" customWidth="1"/>
    <col min="13037" max="13037" width="32.1296296296296" style="256" customWidth="1"/>
    <col min="13038" max="13038" width="15.5" style="256" customWidth="1"/>
    <col min="13039" max="13039" width="12.25" style="256" customWidth="1"/>
    <col min="13040" max="13288" width="9" style="256"/>
    <col min="13289" max="13289" width="4.87962962962963" style="256" customWidth="1"/>
    <col min="13290" max="13290" width="30.6296296296296" style="256" customWidth="1"/>
    <col min="13291" max="13291" width="17" style="256" customWidth="1"/>
    <col min="13292" max="13292" width="13.5" style="256" customWidth="1"/>
    <col min="13293" max="13293" width="32.1296296296296" style="256" customWidth="1"/>
    <col min="13294" max="13294" width="15.5" style="256" customWidth="1"/>
    <col min="13295" max="13295" width="12.25" style="256" customWidth="1"/>
    <col min="13296" max="13544" width="9" style="256"/>
    <col min="13545" max="13545" width="4.87962962962963" style="256" customWidth="1"/>
    <col min="13546" max="13546" width="30.6296296296296" style="256" customWidth="1"/>
    <col min="13547" max="13547" width="17" style="256" customWidth="1"/>
    <col min="13548" max="13548" width="13.5" style="256" customWidth="1"/>
    <col min="13549" max="13549" width="32.1296296296296" style="256" customWidth="1"/>
    <col min="13550" max="13550" width="15.5" style="256" customWidth="1"/>
    <col min="13551" max="13551" width="12.25" style="256" customWidth="1"/>
    <col min="13552" max="13800" width="9" style="256"/>
    <col min="13801" max="13801" width="4.87962962962963" style="256" customWidth="1"/>
    <col min="13802" max="13802" width="30.6296296296296" style="256" customWidth="1"/>
    <col min="13803" max="13803" width="17" style="256" customWidth="1"/>
    <col min="13804" max="13804" width="13.5" style="256" customWidth="1"/>
    <col min="13805" max="13805" width="32.1296296296296" style="256" customWidth="1"/>
    <col min="13806" max="13806" width="15.5" style="256" customWidth="1"/>
    <col min="13807" max="13807" width="12.25" style="256" customWidth="1"/>
    <col min="13808" max="14056" width="9" style="256"/>
    <col min="14057" max="14057" width="4.87962962962963" style="256" customWidth="1"/>
    <col min="14058" max="14058" width="30.6296296296296" style="256" customWidth="1"/>
    <col min="14059" max="14059" width="17" style="256" customWidth="1"/>
    <col min="14060" max="14060" width="13.5" style="256" customWidth="1"/>
    <col min="14061" max="14061" width="32.1296296296296" style="256" customWidth="1"/>
    <col min="14062" max="14062" width="15.5" style="256" customWidth="1"/>
    <col min="14063" max="14063" width="12.25" style="256" customWidth="1"/>
    <col min="14064" max="14312" width="9" style="256"/>
    <col min="14313" max="14313" width="4.87962962962963" style="256" customWidth="1"/>
    <col min="14314" max="14314" width="30.6296296296296" style="256" customWidth="1"/>
    <col min="14315" max="14315" width="17" style="256" customWidth="1"/>
    <col min="14316" max="14316" width="13.5" style="256" customWidth="1"/>
    <col min="14317" max="14317" width="32.1296296296296" style="256" customWidth="1"/>
    <col min="14318" max="14318" width="15.5" style="256" customWidth="1"/>
    <col min="14319" max="14319" width="12.25" style="256" customWidth="1"/>
    <col min="14320" max="14568" width="9" style="256"/>
    <col min="14569" max="14569" width="4.87962962962963" style="256" customWidth="1"/>
    <col min="14570" max="14570" width="30.6296296296296" style="256" customWidth="1"/>
    <col min="14571" max="14571" width="17" style="256" customWidth="1"/>
    <col min="14572" max="14572" width="13.5" style="256" customWidth="1"/>
    <col min="14573" max="14573" width="32.1296296296296" style="256" customWidth="1"/>
    <col min="14574" max="14574" width="15.5" style="256" customWidth="1"/>
    <col min="14575" max="14575" width="12.25" style="256" customWidth="1"/>
    <col min="14576" max="14824" width="9" style="256"/>
    <col min="14825" max="14825" width="4.87962962962963" style="256" customWidth="1"/>
    <col min="14826" max="14826" width="30.6296296296296" style="256" customWidth="1"/>
    <col min="14827" max="14827" width="17" style="256" customWidth="1"/>
    <col min="14828" max="14828" width="13.5" style="256" customWidth="1"/>
    <col min="14829" max="14829" width="32.1296296296296" style="256" customWidth="1"/>
    <col min="14830" max="14830" width="15.5" style="256" customWidth="1"/>
    <col min="14831" max="14831" width="12.25" style="256" customWidth="1"/>
    <col min="14832" max="15080" width="9" style="256"/>
    <col min="15081" max="15081" width="4.87962962962963" style="256" customWidth="1"/>
    <col min="15082" max="15082" width="30.6296296296296" style="256" customWidth="1"/>
    <col min="15083" max="15083" width="17" style="256" customWidth="1"/>
    <col min="15084" max="15084" width="13.5" style="256" customWidth="1"/>
    <col min="15085" max="15085" width="32.1296296296296" style="256" customWidth="1"/>
    <col min="15086" max="15086" width="15.5" style="256" customWidth="1"/>
    <col min="15087" max="15087" width="12.25" style="256" customWidth="1"/>
    <col min="15088" max="15336" width="9" style="256"/>
    <col min="15337" max="15337" width="4.87962962962963" style="256" customWidth="1"/>
    <col min="15338" max="15338" width="30.6296296296296" style="256" customWidth="1"/>
    <col min="15339" max="15339" width="17" style="256" customWidth="1"/>
    <col min="15340" max="15340" width="13.5" style="256" customWidth="1"/>
    <col min="15341" max="15341" width="32.1296296296296" style="256" customWidth="1"/>
    <col min="15342" max="15342" width="15.5" style="256" customWidth="1"/>
    <col min="15343" max="15343" width="12.25" style="256" customWidth="1"/>
    <col min="15344" max="15592" width="9" style="256"/>
    <col min="15593" max="15593" width="4.87962962962963" style="256" customWidth="1"/>
    <col min="15594" max="15594" width="30.6296296296296" style="256" customWidth="1"/>
    <col min="15595" max="15595" width="17" style="256" customWidth="1"/>
    <col min="15596" max="15596" width="13.5" style="256" customWidth="1"/>
    <col min="15597" max="15597" width="32.1296296296296" style="256" customWidth="1"/>
    <col min="15598" max="15598" width="15.5" style="256" customWidth="1"/>
    <col min="15599" max="15599" width="12.25" style="256" customWidth="1"/>
    <col min="15600" max="15848" width="9" style="256"/>
    <col min="15849" max="15849" width="4.87962962962963" style="256" customWidth="1"/>
    <col min="15850" max="15850" width="30.6296296296296" style="256" customWidth="1"/>
    <col min="15851" max="15851" width="17" style="256" customWidth="1"/>
    <col min="15852" max="15852" width="13.5" style="256" customWidth="1"/>
    <col min="15853" max="15853" width="32.1296296296296" style="256" customWidth="1"/>
    <col min="15854" max="15854" width="15.5" style="256" customWidth="1"/>
    <col min="15855" max="15855" width="12.25" style="256" customWidth="1"/>
    <col min="15856" max="16104" width="9" style="256"/>
    <col min="16105" max="16105" width="4.87962962962963" style="256" customWidth="1"/>
    <col min="16106" max="16106" width="30.6296296296296" style="256" customWidth="1"/>
    <col min="16107" max="16107" width="17" style="256" customWidth="1"/>
    <col min="16108" max="16108" width="13.5" style="256" customWidth="1"/>
    <col min="16109" max="16109" width="32.1296296296296" style="256" customWidth="1"/>
    <col min="16110" max="16110" width="15.5" style="256" customWidth="1"/>
    <col min="16111" max="16111" width="12.25" style="256" customWidth="1"/>
    <col min="16112" max="16384" width="9" style="256"/>
  </cols>
  <sheetData>
    <row r="1" ht="21" customHeight="1" spans="1:8">
      <c r="A1" s="117" t="s">
        <v>3</v>
      </c>
      <c r="B1" s="117"/>
      <c r="C1" s="117"/>
      <c r="D1" s="117"/>
      <c r="E1" s="117"/>
      <c r="F1" s="117"/>
      <c r="G1" s="117"/>
      <c r="H1" s="117"/>
    </row>
    <row r="2" ht="25.5" customHeight="1" spans="1:8">
      <c r="A2" s="104" t="s">
        <v>4</v>
      </c>
      <c r="B2" s="104"/>
      <c r="C2" s="104"/>
      <c r="D2" s="104"/>
      <c r="E2" s="104"/>
      <c r="F2" s="104"/>
      <c r="G2" s="104"/>
      <c r="H2" s="104"/>
    </row>
    <row r="3" ht="18" customHeight="1" spans="1:8">
      <c r="A3" s="257"/>
      <c r="B3" s="257"/>
      <c r="C3" s="257"/>
      <c r="D3" s="257"/>
      <c r="E3" s="257"/>
      <c r="F3" s="257"/>
      <c r="G3" s="257"/>
      <c r="H3" s="258" t="s">
        <v>5</v>
      </c>
    </row>
    <row r="4" ht="55.8" spans="1:8">
      <c r="A4" s="96" t="s">
        <v>6</v>
      </c>
      <c r="B4" s="77" t="s">
        <v>7</v>
      </c>
      <c r="C4" s="77" t="s">
        <v>8</v>
      </c>
      <c r="D4" s="77" t="s">
        <v>9</v>
      </c>
      <c r="E4" s="77" t="s">
        <v>10</v>
      </c>
      <c r="F4" s="77" t="s">
        <v>11</v>
      </c>
      <c r="G4" s="77" t="s">
        <v>12</v>
      </c>
      <c r="H4" s="78" t="s">
        <v>13</v>
      </c>
    </row>
    <row r="5" ht="27.95" customHeight="1" spans="1:8">
      <c r="A5" s="97" t="s">
        <v>14</v>
      </c>
      <c r="B5" s="266">
        <v>952725</v>
      </c>
      <c r="C5" s="260">
        <v>1060209</v>
      </c>
      <c r="D5" s="260">
        <v>1195528</v>
      </c>
      <c r="E5" s="260">
        <v>1196283</v>
      </c>
      <c r="F5" s="260">
        <v>1196283</v>
      </c>
      <c r="G5" s="153"/>
      <c r="H5" s="153"/>
    </row>
    <row r="6" ht="27.95" customHeight="1" spans="1:8">
      <c r="A6" s="267" t="s">
        <v>15</v>
      </c>
      <c r="B6" s="266">
        <v>396362</v>
      </c>
      <c r="C6" s="260">
        <v>421846</v>
      </c>
      <c r="D6" s="260">
        <v>421846</v>
      </c>
      <c r="E6" s="260">
        <v>422601</v>
      </c>
      <c r="F6" s="260">
        <v>422601</v>
      </c>
      <c r="G6" s="153">
        <v>100.2</v>
      </c>
      <c r="H6" s="153">
        <v>8.8</v>
      </c>
    </row>
    <row r="7" ht="27.95" customHeight="1" spans="1:8">
      <c r="A7" s="272" t="s">
        <v>16</v>
      </c>
      <c r="B7" s="266">
        <v>174024</v>
      </c>
      <c r="C7" s="260">
        <v>170694</v>
      </c>
      <c r="D7" s="260">
        <v>170694</v>
      </c>
      <c r="E7" s="260">
        <v>170735</v>
      </c>
      <c r="F7" s="260">
        <v>170735</v>
      </c>
      <c r="G7" s="153">
        <v>100</v>
      </c>
      <c r="H7" s="153">
        <v>3</v>
      </c>
    </row>
    <row r="8" ht="27.95" customHeight="1" spans="1:8">
      <c r="A8" s="272" t="s">
        <v>17</v>
      </c>
      <c r="B8" s="266">
        <v>43445</v>
      </c>
      <c r="C8" s="260">
        <v>40290</v>
      </c>
      <c r="D8" s="260">
        <v>40290</v>
      </c>
      <c r="E8" s="260">
        <v>41684</v>
      </c>
      <c r="F8" s="260">
        <v>41684</v>
      </c>
      <c r="G8" s="153">
        <v>103.5</v>
      </c>
      <c r="H8" s="153">
        <v>1</v>
      </c>
    </row>
    <row r="9" ht="27.95" customHeight="1" spans="1:8">
      <c r="A9" s="272" t="s">
        <v>18</v>
      </c>
      <c r="B9" s="266">
        <v>10200</v>
      </c>
      <c r="C9" s="260">
        <v>9650</v>
      </c>
      <c r="D9" s="260">
        <v>9650</v>
      </c>
      <c r="E9" s="260">
        <v>9669</v>
      </c>
      <c r="F9" s="260">
        <v>9669</v>
      </c>
      <c r="G9" s="153">
        <v>100.2</v>
      </c>
      <c r="H9" s="153">
        <v>1.1</v>
      </c>
    </row>
    <row r="10" ht="27.95" customHeight="1" spans="1:8">
      <c r="A10" s="272" t="s">
        <v>19</v>
      </c>
      <c r="B10" s="266">
        <v>3000</v>
      </c>
      <c r="C10" s="260">
        <v>2690</v>
      </c>
      <c r="D10" s="260">
        <v>2690</v>
      </c>
      <c r="E10" s="260">
        <v>2809</v>
      </c>
      <c r="F10" s="260">
        <v>2809</v>
      </c>
      <c r="G10" s="153">
        <v>104.4</v>
      </c>
      <c r="H10" s="153">
        <v>-2.1</v>
      </c>
    </row>
    <row r="11" ht="27.95" customHeight="1" spans="1:8">
      <c r="A11" s="272" t="s">
        <v>20</v>
      </c>
      <c r="B11" s="266">
        <v>1300</v>
      </c>
      <c r="C11" s="260">
        <v>1250</v>
      </c>
      <c r="D11" s="260">
        <v>1250</v>
      </c>
      <c r="E11" s="260">
        <v>1192</v>
      </c>
      <c r="F11" s="260">
        <v>1192</v>
      </c>
      <c r="G11" s="153">
        <v>95.4</v>
      </c>
      <c r="H11" s="153">
        <v>-9.1</v>
      </c>
    </row>
    <row r="12" ht="27.95" customHeight="1" spans="1:8">
      <c r="A12" s="272" t="s">
        <v>21</v>
      </c>
      <c r="B12" s="266">
        <v>10500</v>
      </c>
      <c r="C12" s="260">
        <v>9910</v>
      </c>
      <c r="D12" s="260">
        <v>9910</v>
      </c>
      <c r="E12" s="260">
        <v>9958</v>
      </c>
      <c r="F12" s="260">
        <v>9958</v>
      </c>
      <c r="G12" s="153">
        <v>100.5</v>
      </c>
      <c r="H12" s="153">
        <v>-0.4</v>
      </c>
    </row>
    <row r="13" ht="27.95" customHeight="1" spans="1:8">
      <c r="A13" s="272" t="s">
        <v>22</v>
      </c>
      <c r="B13" s="266">
        <v>10000</v>
      </c>
      <c r="C13" s="260">
        <v>8431</v>
      </c>
      <c r="D13" s="260">
        <v>8431</v>
      </c>
      <c r="E13" s="260">
        <v>8510</v>
      </c>
      <c r="F13" s="260">
        <v>8510</v>
      </c>
      <c r="G13" s="153">
        <v>100.9</v>
      </c>
      <c r="H13" s="153">
        <v>2.1</v>
      </c>
    </row>
    <row r="14" ht="27.95" customHeight="1" spans="1:8">
      <c r="A14" s="272" t="s">
        <v>23</v>
      </c>
      <c r="B14" s="266">
        <v>2600</v>
      </c>
      <c r="C14" s="260">
        <v>3380</v>
      </c>
      <c r="D14" s="260">
        <v>3380</v>
      </c>
      <c r="E14" s="260">
        <v>3935</v>
      </c>
      <c r="F14" s="260">
        <v>3935</v>
      </c>
      <c r="G14" s="153">
        <v>116.4</v>
      </c>
      <c r="H14" s="153">
        <v>56.8</v>
      </c>
    </row>
    <row r="15" ht="27.95" customHeight="1" spans="1:8">
      <c r="A15" s="272" t="s">
        <v>24</v>
      </c>
      <c r="B15" s="266">
        <v>34500</v>
      </c>
      <c r="C15" s="260">
        <v>40210</v>
      </c>
      <c r="D15" s="260">
        <v>40210</v>
      </c>
      <c r="E15" s="260">
        <v>41448</v>
      </c>
      <c r="F15" s="260">
        <v>41448</v>
      </c>
      <c r="G15" s="153">
        <v>103.1</v>
      </c>
      <c r="H15" s="153">
        <v>12.8</v>
      </c>
    </row>
    <row r="16" ht="27.95" customHeight="1" spans="1:8">
      <c r="A16" s="272" t="s">
        <v>25</v>
      </c>
      <c r="B16" s="266">
        <v>14000</v>
      </c>
      <c r="C16" s="260">
        <v>9120</v>
      </c>
      <c r="D16" s="260">
        <v>9120</v>
      </c>
      <c r="E16" s="260">
        <v>9912</v>
      </c>
      <c r="F16" s="260">
        <v>9912</v>
      </c>
      <c r="G16" s="153">
        <v>108.7</v>
      </c>
      <c r="H16" s="153">
        <v>12</v>
      </c>
    </row>
    <row r="17" ht="27.95" customHeight="1" spans="1:8">
      <c r="A17" s="272" t="s">
        <v>26</v>
      </c>
      <c r="B17" s="266">
        <v>25416</v>
      </c>
      <c r="C17" s="260">
        <v>25476</v>
      </c>
      <c r="D17" s="260">
        <v>25476</v>
      </c>
      <c r="E17" s="260">
        <v>20887</v>
      </c>
      <c r="F17" s="260">
        <v>20887</v>
      </c>
      <c r="G17" s="153">
        <v>82</v>
      </c>
      <c r="H17" s="153">
        <v>-18.3</v>
      </c>
    </row>
    <row r="18" ht="27.95" customHeight="1" spans="1:8">
      <c r="A18" s="272" t="s">
        <v>27</v>
      </c>
      <c r="B18" s="266">
        <v>18963</v>
      </c>
      <c r="C18" s="260">
        <v>19973</v>
      </c>
      <c r="D18" s="260">
        <v>19973</v>
      </c>
      <c r="E18" s="260">
        <v>20550</v>
      </c>
      <c r="F18" s="260">
        <v>20550</v>
      </c>
      <c r="G18" s="153">
        <v>102.9</v>
      </c>
      <c r="H18" s="153">
        <v>11.6</v>
      </c>
    </row>
    <row r="19" ht="27.95" customHeight="1" spans="1:8">
      <c r="A19" s="272" t="s">
        <v>28</v>
      </c>
      <c r="B19" s="266">
        <v>100</v>
      </c>
      <c r="C19" s="260">
        <v>275</v>
      </c>
      <c r="D19" s="260">
        <v>275</v>
      </c>
      <c r="E19" s="260">
        <v>101</v>
      </c>
      <c r="F19" s="260">
        <v>101</v>
      </c>
      <c r="G19" s="153">
        <v>36.7</v>
      </c>
      <c r="H19" s="153">
        <v>14.8</v>
      </c>
    </row>
    <row r="20" ht="27.95" customHeight="1" spans="1:8">
      <c r="A20" s="272" t="s">
        <v>29</v>
      </c>
      <c r="B20" s="266"/>
      <c r="C20" s="260">
        <v>39</v>
      </c>
      <c r="D20" s="260">
        <v>39</v>
      </c>
      <c r="E20" s="260">
        <v>80</v>
      </c>
      <c r="F20" s="260">
        <v>80</v>
      </c>
      <c r="G20" s="153">
        <v>205.1</v>
      </c>
      <c r="H20" s="153">
        <v>-54.3</v>
      </c>
    </row>
    <row r="21" ht="27.95" customHeight="1" spans="1:8">
      <c r="A21" s="272" t="s">
        <v>30</v>
      </c>
      <c r="B21" s="266">
        <v>222338</v>
      </c>
      <c r="C21" s="260">
        <v>251152</v>
      </c>
      <c r="D21" s="260">
        <v>251152</v>
      </c>
      <c r="E21" s="260">
        <v>251866</v>
      </c>
      <c r="F21" s="260">
        <v>251866</v>
      </c>
      <c r="G21" s="153">
        <v>100.3</v>
      </c>
      <c r="H21" s="153">
        <v>13</v>
      </c>
    </row>
    <row r="22" ht="27.95" customHeight="1" spans="1:8">
      <c r="A22" s="272" t="s">
        <v>31</v>
      </c>
      <c r="B22" s="266">
        <v>5000</v>
      </c>
      <c r="C22" s="260">
        <v>5000</v>
      </c>
      <c r="D22" s="260">
        <v>5000</v>
      </c>
      <c r="E22" s="260">
        <v>5408</v>
      </c>
      <c r="F22" s="260">
        <v>5408</v>
      </c>
      <c r="G22" s="153">
        <v>108.2</v>
      </c>
      <c r="H22" s="153">
        <v>1.4</v>
      </c>
    </row>
    <row r="23" ht="27.95" customHeight="1" spans="1:8">
      <c r="A23" s="272" t="s">
        <v>32</v>
      </c>
      <c r="B23" s="266">
        <v>18000</v>
      </c>
      <c r="C23" s="260">
        <v>14000</v>
      </c>
      <c r="D23" s="260">
        <v>14000</v>
      </c>
      <c r="E23" s="260">
        <v>12285</v>
      </c>
      <c r="F23" s="260">
        <v>12285</v>
      </c>
      <c r="G23" s="153">
        <v>87.8</v>
      </c>
      <c r="H23" s="153">
        <v>-51.2</v>
      </c>
    </row>
    <row r="24" ht="27.95" customHeight="1" spans="1:8">
      <c r="A24" s="272" t="s">
        <v>33</v>
      </c>
      <c r="B24" s="266">
        <v>6000</v>
      </c>
      <c r="C24" s="260">
        <v>3000</v>
      </c>
      <c r="D24" s="260">
        <v>3000</v>
      </c>
      <c r="E24" s="260">
        <v>3402</v>
      </c>
      <c r="F24" s="260">
        <v>3402</v>
      </c>
      <c r="G24" s="153">
        <v>113.4</v>
      </c>
      <c r="H24" s="153">
        <v>-55.8</v>
      </c>
    </row>
    <row r="25" ht="27.95" customHeight="1" spans="1:8">
      <c r="A25" s="231" t="s">
        <v>34</v>
      </c>
      <c r="B25" s="266">
        <v>191038</v>
      </c>
      <c r="C25" s="260">
        <v>214184</v>
      </c>
      <c r="D25" s="260">
        <v>214184</v>
      </c>
      <c r="E25" s="260">
        <v>213837</v>
      </c>
      <c r="F25" s="260">
        <v>213837</v>
      </c>
      <c r="G25" s="153">
        <v>99.8</v>
      </c>
      <c r="H25" s="153">
        <v>30</v>
      </c>
    </row>
    <row r="26" ht="27.95" customHeight="1" spans="1:8">
      <c r="A26" s="231" t="s">
        <v>35</v>
      </c>
      <c r="B26" s="266">
        <v>1000</v>
      </c>
      <c r="C26" s="260">
        <v>401</v>
      </c>
      <c r="D26" s="260">
        <v>401</v>
      </c>
      <c r="E26" s="260">
        <v>2146</v>
      </c>
      <c r="F26" s="260">
        <v>2146</v>
      </c>
      <c r="G26" s="153">
        <v>535.2</v>
      </c>
      <c r="H26" s="153">
        <v>64.7</v>
      </c>
    </row>
    <row r="27" ht="27.95" customHeight="1" spans="1:8">
      <c r="A27" s="231" t="s">
        <v>36</v>
      </c>
      <c r="B27" s="266">
        <v>300</v>
      </c>
      <c r="C27" s="260">
        <v>389</v>
      </c>
      <c r="D27" s="260">
        <v>389</v>
      </c>
      <c r="E27" s="260">
        <v>426</v>
      </c>
      <c r="F27" s="260">
        <v>426</v>
      </c>
      <c r="G27" s="153">
        <v>109.5</v>
      </c>
      <c r="H27" s="153">
        <v>-48.5</v>
      </c>
    </row>
    <row r="28" ht="27.95" customHeight="1" spans="1:8">
      <c r="A28" s="231" t="s">
        <v>37</v>
      </c>
      <c r="B28" s="266">
        <v>1000</v>
      </c>
      <c r="C28" s="260">
        <v>14178</v>
      </c>
      <c r="D28" s="260">
        <v>14178</v>
      </c>
      <c r="E28" s="260">
        <v>14362</v>
      </c>
      <c r="F28" s="260">
        <v>14362</v>
      </c>
      <c r="G28" s="153">
        <v>101.3</v>
      </c>
      <c r="H28" s="153">
        <v>-20.6</v>
      </c>
    </row>
    <row r="29" ht="29.1" customHeight="1" spans="1:8">
      <c r="A29" s="267" t="s">
        <v>38</v>
      </c>
      <c r="B29" s="266">
        <v>556363</v>
      </c>
      <c r="C29" s="266">
        <v>638363</v>
      </c>
      <c r="D29" s="266">
        <v>773682</v>
      </c>
      <c r="E29" s="266">
        <v>773682</v>
      </c>
      <c r="F29" s="266">
        <v>773682</v>
      </c>
      <c r="G29" s="273"/>
      <c r="H29" s="273"/>
    </row>
    <row r="30" ht="29.1" customHeight="1" spans="1:8">
      <c r="A30" s="268" t="s">
        <v>39</v>
      </c>
      <c r="B30" s="266">
        <v>256928</v>
      </c>
      <c r="C30" s="266">
        <v>256928</v>
      </c>
      <c r="D30" s="266">
        <v>392247</v>
      </c>
      <c r="E30" s="266">
        <v>392247</v>
      </c>
      <c r="F30" s="266">
        <v>392247</v>
      </c>
      <c r="G30" s="269"/>
      <c r="H30" s="231"/>
    </row>
    <row r="31" ht="29.1" customHeight="1" spans="1:8">
      <c r="A31" s="268" t="s">
        <v>40</v>
      </c>
      <c r="B31" s="266">
        <v>487</v>
      </c>
      <c r="C31" s="266">
        <v>487</v>
      </c>
      <c r="D31" s="266">
        <v>487</v>
      </c>
      <c r="E31" s="266">
        <v>487</v>
      </c>
      <c r="F31" s="266">
        <v>487</v>
      </c>
      <c r="G31" s="269"/>
      <c r="H31" s="231"/>
    </row>
    <row r="32" ht="29.1" customHeight="1" spans="1:8">
      <c r="A32" s="268" t="s">
        <v>41</v>
      </c>
      <c r="B32" s="266">
        <v>11041</v>
      </c>
      <c r="C32" s="266">
        <v>11041</v>
      </c>
      <c r="D32" s="266">
        <v>11041</v>
      </c>
      <c r="E32" s="266">
        <v>11041</v>
      </c>
      <c r="F32" s="266">
        <v>11041</v>
      </c>
      <c r="G32" s="269"/>
      <c r="H32" s="231"/>
    </row>
    <row r="33" ht="29.1" customHeight="1" spans="1:8">
      <c r="A33" s="268" t="s">
        <v>42</v>
      </c>
      <c r="B33" s="266">
        <v>200000</v>
      </c>
      <c r="C33" s="266">
        <v>262000</v>
      </c>
      <c r="D33" s="266">
        <v>262000</v>
      </c>
      <c r="E33" s="266">
        <v>262000</v>
      </c>
      <c r="F33" s="266">
        <v>262000</v>
      </c>
      <c r="G33" s="269"/>
      <c r="H33" s="231"/>
    </row>
    <row r="34" ht="29.1" customHeight="1" spans="1:8">
      <c r="A34" s="268" t="s">
        <v>43</v>
      </c>
      <c r="B34" s="266">
        <v>80000</v>
      </c>
      <c r="C34" s="266">
        <v>100000</v>
      </c>
      <c r="D34" s="266">
        <v>100000</v>
      </c>
      <c r="E34" s="266">
        <v>100000</v>
      </c>
      <c r="F34" s="266">
        <v>100000</v>
      </c>
      <c r="G34" s="269"/>
      <c r="H34" s="231"/>
    </row>
    <row r="35" ht="39" customHeight="1" spans="1:8">
      <c r="A35" s="270" t="s">
        <v>44</v>
      </c>
      <c r="B35" s="266"/>
      <c r="C35" s="266">
        <v>20000</v>
      </c>
      <c r="D35" s="266">
        <v>20000</v>
      </c>
      <c r="E35" s="266">
        <v>20000</v>
      </c>
      <c r="F35" s="266">
        <v>20000</v>
      </c>
      <c r="G35" s="269"/>
      <c r="H35" s="231"/>
    </row>
    <row r="36" ht="39" customHeight="1" spans="1:8">
      <c r="A36" s="270" t="s">
        <v>45</v>
      </c>
      <c r="B36" s="266">
        <v>80000</v>
      </c>
      <c r="C36" s="266">
        <v>80000</v>
      </c>
      <c r="D36" s="266">
        <v>80000</v>
      </c>
      <c r="E36" s="266">
        <v>80000</v>
      </c>
      <c r="F36" s="266">
        <v>80000</v>
      </c>
      <c r="G36" s="269"/>
      <c r="H36" s="231"/>
    </row>
    <row r="37" ht="29.1" customHeight="1" spans="1:8">
      <c r="A37" s="268" t="s">
        <v>46</v>
      </c>
      <c r="B37" s="266">
        <v>7907</v>
      </c>
      <c r="C37" s="266">
        <v>7907</v>
      </c>
      <c r="D37" s="266">
        <v>7907</v>
      </c>
      <c r="E37" s="266">
        <v>7907</v>
      </c>
      <c r="F37" s="266">
        <v>7907</v>
      </c>
      <c r="G37" s="269"/>
      <c r="H37" s="231"/>
    </row>
    <row r="38" s="255" customFormat="1" ht="93" customHeight="1" spans="1:8">
      <c r="A38" s="271" t="s">
        <v>47</v>
      </c>
      <c r="B38" s="271"/>
      <c r="C38" s="271"/>
      <c r="D38" s="271"/>
      <c r="E38" s="271"/>
      <c r="F38" s="271"/>
      <c r="G38" s="271"/>
      <c r="H38" s="271"/>
    </row>
  </sheetData>
  <sheetProtection formatCells="0" insertHyperlinks="0" autoFilter="0"/>
  <mergeCells count="2">
    <mergeCell ref="A2:H2"/>
    <mergeCell ref="A38:H38"/>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41"/>
  <sheetViews>
    <sheetView showZeros="0" workbookViewId="0">
      <selection activeCell="F4" sqref="F4"/>
    </sheetView>
  </sheetViews>
  <sheetFormatPr defaultColWidth="9" defaultRowHeight="21.95" customHeight="1" outlineLevelCol="7"/>
  <cols>
    <col min="1" max="1" width="31.3796296296296" style="256" customWidth="1"/>
    <col min="2" max="8" width="11.5" style="256" customWidth="1"/>
    <col min="9" max="232" width="9" style="256"/>
    <col min="233" max="233" width="4.87962962962963" style="256" customWidth="1"/>
    <col min="234" max="234" width="30.6296296296296" style="256" customWidth="1"/>
    <col min="235" max="235" width="17" style="256" customWidth="1"/>
    <col min="236" max="236" width="13.5" style="256" customWidth="1"/>
    <col min="237" max="237" width="32.1296296296296" style="256" customWidth="1"/>
    <col min="238" max="238" width="15.5" style="256" customWidth="1"/>
    <col min="239" max="239" width="12.25" style="256" customWidth="1"/>
    <col min="240" max="488" width="9" style="256"/>
    <col min="489" max="489" width="4.87962962962963" style="256" customWidth="1"/>
    <col min="490" max="490" width="30.6296296296296" style="256" customWidth="1"/>
    <col min="491" max="491" width="17" style="256" customWidth="1"/>
    <col min="492" max="492" width="13.5" style="256" customWidth="1"/>
    <col min="493" max="493" width="32.1296296296296" style="256" customWidth="1"/>
    <col min="494" max="494" width="15.5" style="256" customWidth="1"/>
    <col min="495" max="495" width="12.25" style="256" customWidth="1"/>
    <col min="496" max="744" width="9" style="256"/>
    <col min="745" max="745" width="4.87962962962963" style="256" customWidth="1"/>
    <col min="746" max="746" width="30.6296296296296" style="256" customWidth="1"/>
    <col min="747" max="747" width="17" style="256" customWidth="1"/>
    <col min="748" max="748" width="13.5" style="256" customWidth="1"/>
    <col min="749" max="749" width="32.1296296296296" style="256" customWidth="1"/>
    <col min="750" max="750" width="15.5" style="256" customWidth="1"/>
    <col min="751" max="751" width="12.25" style="256" customWidth="1"/>
    <col min="752" max="1000" width="9" style="256"/>
    <col min="1001" max="1001" width="4.87962962962963" style="256" customWidth="1"/>
    <col min="1002" max="1002" width="30.6296296296296" style="256" customWidth="1"/>
    <col min="1003" max="1003" width="17" style="256" customWidth="1"/>
    <col min="1004" max="1004" width="13.5" style="256" customWidth="1"/>
    <col min="1005" max="1005" width="32.1296296296296" style="256" customWidth="1"/>
    <col min="1006" max="1006" width="15.5" style="256" customWidth="1"/>
    <col min="1007" max="1007" width="12.25" style="256" customWidth="1"/>
    <col min="1008" max="1256" width="9" style="256"/>
    <col min="1257" max="1257" width="4.87962962962963" style="256" customWidth="1"/>
    <col min="1258" max="1258" width="30.6296296296296" style="256" customWidth="1"/>
    <col min="1259" max="1259" width="17" style="256" customWidth="1"/>
    <col min="1260" max="1260" width="13.5" style="256" customWidth="1"/>
    <col min="1261" max="1261" width="32.1296296296296" style="256" customWidth="1"/>
    <col min="1262" max="1262" width="15.5" style="256" customWidth="1"/>
    <col min="1263" max="1263" width="12.25" style="256" customWidth="1"/>
    <col min="1264" max="1512" width="9" style="256"/>
    <col min="1513" max="1513" width="4.87962962962963" style="256" customWidth="1"/>
    <col min="1514" max="1514" width="30.6296296296296" style="256" customWidth="1"/>
    <col min="1515" max="1515" width="17" style="256" customWidth="1"/>
    <col min="1516" max="1516" width="13.5" style="256" customWidth="1"/>
    <col min="1517" max="1517" width="32.1296296296296" style="256" customWidth="1"/>
    <col min="1518" max="1518" width="15.5" style="256" customWidth="1"/>
    <col min="1519" max="1519" width="12.25" style="256" customWidth="1"/>
    <col min="1520" max="1768" width="9" style="256"/>
    <col min="1769" max="1769" width="4.87962962962963" style="256" customWidth="1"/>
    <col min="1770" max="1770" width="30.6296296296296" style="256" customWidth="1"/>
    <col min="1771" max="1771" width="17" style="256" customWidth="1"/>
    <col min="1772" max="1772" width="13.5" style="256" customWidth="1"/>
    <col min="1773" max="1773" width="32.1296296296296" style="256" customWidth="1"/>
    <col min="1774" max="1774" width="15.5" style="256" customWidth="1"/>
    <col min="1775" max="1775" width="12.25" style="256" customWidth="1"/>
    <col min="1776" max="2024" width="9" style="256"/>
    <col min="2025" max="2025" width="4.87962962962963" style="256" customWidth="1"/>
    <col min="2026" max="2026" width="30.6296296296296" style="256" customWidth="1"/>
    <col min="2027" max="2027" width="17" style="256" customWidth="1"/>
    <col min="2028" max="2028" width="13.5" style="256" customWidth="1"/>
    <col min="2029" max="2029" width="32.1296296296296" style="256" customWidth="1"/>
    <col min="2030" max="2030" width="15.5" style="256" customWidth="1"/>
    <col min="2031" max="2031" width="12.25" style="256" customWidth="1"/>
    <col min="2032" max="2280" width="9" style="256"/>
    <col min="2281" max="2281" width="4.87962962962963" style="256" customWidth="1"/>
    <col min="2282" max="2282" width="30.6296296296296" style="256" customWidth="1"/>
    <col min="2283" max="2283" width="17" style="256" customWidth="1"/>
    <col min="2284" max="2284" width="13.5" style="256" customWidth="1"/>
    <col min="2285" max="2285" width="32.1296296296296" style="256" customWidth="1"/>
    <col min="2286" max="2286" width="15.5" style="256" customWidth="1"/>
    <col min="2287" max="2287" width="12.25" style="256" customWidth="1"/>
    <col min="2288" max="2536" width="9" style="256"/>
    <col min="2537" max="2537" width="4.87962962962963" style="256" customWidth="1"/>
    <col min="2538" max="2538" width="30.6296296296296" style="256" customWidth="1"/>
    <col min="2539" max="2539" width="17" style="256" customWidth="1"/>
    <col min="2540" max="2540" width="13.5" style="256" customWidth="1"/>
    <col min="2541" max="2541" width="32.1296296296296" style="256" customWidth="1"/>
    <col min="2542" max="2542" width="15.5" style="256" customWidth="1"/>
    <col min="2543" max="2543" width="12.25" style="256" customWidth="1"/>
    <col min="2544" max="2792" width="9" style="256"/>
    <col min="2793" max="2793" width="4.87962962962963" style="256" customWidth="1"/>
    <col min="2794" max="2794" width="30.6296296296296" style="256" customWidth="1"/>
    <col min="2795" max="2795" width="17" style="256" customWidth="1"/>
    <col min="2796" max="2796" width="13.5" style="256" customWidth="1"/>
    <col min="2797" max="2797" width="32.1296296296296" style="256" customWidth="1"/>
    <col min="2798" max="2798" width="15.5" style="256" customWidth="1"/>
    <col min="2799" max="2799" width="12.25" style="256" customWidth="1"/>
    <col min="2800" max="3048" width="9" style="256"/>
    <col min="3049" max="3049" width="4.87962962962963" style="256" customWidth="1"/>
    <col min="3050" max="3050" width="30.6296296296296" style="256" customWidth="1"/>
    <col min="3051" max="3051" width="17" style="256" customWidth="1"/>
    <col min="3052" max="3052" width="13.5" style="256" customWidth="1"/>
    <col min="3053" max="3053" width="32.1296296296296" style="256" customWidth="1"/>
    <col min="3054" max="3054" width="15.5" style="256" customWidth="1"/>
    <col min="3055" max="3055" width="12.25" style="256" customWidth="1"/>
    <col min="3056" max="3304" width="9" style="256"/>
    <col min="3305" max="3305" width="4.87962962962963" style="256" customWidth="1"/>
    <col min="3306" max="3306" width="30.6296296296296" style="256" customWidth="1"/>
    <col min="3307" max="3307" width="17" style="256" customWidth="1"/>
    <col min="3308" max="3308" width="13.5" style="256" customWidth="1"/>
    <col min="3309" max="3309" width="32.1296296296296" style="256" customWidth="1"/>
    <col min="3310" max="3310" width="15.5" style="256" customWidth="1"/>
    <col min="3311" max="3311" width="12.25" style="256" customWidth="1"/>
    <col min="3312" max="3560" width="9" style="256"/>
    <col min="3561" max="3561" width="4.87962962962963" style="256" customWidth="1"/>
    <col min="3562" max="3562" width="30.6296296296296" style="256" customWidth="1"/>
    <col min="3563" max="3563" width="17" style="256" customWidth="1"/>
    <col min="3564" max="3564" width="13.5" style="256" customWidth="1"/>
    <col min="3565" max="3565" width="32.1296296296296" style="256" customWidth="1"/>
    <col min="3566" max="3566" width="15.5" style="256" customWidth="1"/>
    <col min="3567" max="3567" width="12.25" style="256" customWidth="1"/>
    <col min="3568" max="3816" width="9" style="256"/>
    <col min="3817" max="3817" width="4.87962962962963" style="256" customWidth="1"/>
    <col min="3818" max="3818" width="30.6296296296296" style="256" customWidth="1"/>
    <col min="3819" max="3819" width="17" style="256" customWidth="1"/>
    <col min="3820" max="3820" width="13.5" style="256" customWidth="1"/>
    <col min="3821" max="3821" width="32.1296296296296" style="256" customWidth="1"/>
    <col min="3822" max="3822" width="15.5" style="256" customWidth="1"/>
    <col min="3823" max="3823" width="12.25" style="256" customWidth="1"/>
    <col min="3824" max="4072" width="9" style="256"/>
    <col min="4073" max="4073" width="4.87962962962963" style="256" customWidth="1"/>
    <col min="4074" max="4074" width="30.6296296296296" style="256" customWidth="1"/>
    <col min="4075" max="4075" width="17" style="256" customWidth="1"/>
    <col min="4076" max="4076" width="13.5" style="256" customWidth="1"/>
    <col min="4077" max="4077" width="32.1296296296296" style="256" customWidth="1"/>
    <col min="4078" max="4078" width="15.5" style="256" customWidth="1"/>
    <col min="4079" max="4079" width="12.25" style="256" customWidth="1"/>
    <col min="4080" max="4328" width="9" style="256"/>
    <col min="4329" max="4329" width="4.87962962962963" style="256" customWidth="1"/>
    <col min="4330" max="4330" width="30.6296296296296" style="256" customWidth="1"/>
    <col min="4331" max="4331" width="17" style="256" customWidth="1"/>
    <col min="4332" max="4332" width="13.5" style="256" customWidth="1"/>
    <col min="4333" max="4333" width="32.1296296296296" style="256" customWidth="1"/>
    <col min="4334" max="4334" width="15.5" style="256" customWidth="1"/>
    <col min="4335" max="4335" width="12.25" style="256" customWidth="1"/>
    <col min="4336" max="4584" width="9" style="256"/>
    <col min="4585" max="4585" width="4.87962962962963" style="256" customWidth="1"/>
    <col min="4586" max="4586" width="30.6296296296296" style="256" customWidth="1"/>
    <col min="4587" max="4587" width="17" style="256" customWidth="1"/>
    <col min="4588" max="4588" width="13.5" style="256" customWidth="1"/>
    <col min="4589" max="4589" width="32.1296296296296" style="256" customWidth="1"/>
    <col min="4590" max="4590" width="15.5" style="256" customWidth="1"/>
    <col min="4591" max="4591" width="12.25" style="256" customWidth="1"/>
    <col min="4592" max="4840" width="9" style="256"/>
    <col min="4841" max="4841" width="4.87962962962963" style="256" customWidth="1"/>
    <col min="4842" max="4842" width="30.6296296296296" style="256" customWidth="1"/>
    <col min="4843" max="4843" width="17" style="256" customWidth="1"/>
    <col min="4844" max="4844" width="13.5" style="256" customWidth="1"/>
    <col min="4845" max="4845" width="32.1296296296296" style="256" customWidth="1"/>
    <col min="4846" max="4846" width="15.5" style="256" customWidth="1"/>
    <col min="4847" max="4847" width="12.25" style="256" customWidth="1"/>
    <col min="4848" max="5096" width="9" style="256"/>
    <col min="5097" max="5097" width="4.87962962962963" style="256" customWidth="1"/>
    <col min="5098" max="5098" width="30.6296296296296" style="256" customWidth="1"/>
    <col min="5099" max="5099" width="17" style="256" customWidth="1"/>
    <col min="5100" max="5100" width="13.5" style="256" customWidth="1"/>
    <col min="5101" max="5101" width="32.1296296296296" style="256" customWidth="1"/>
    <col min="5102" max="5102" width="15.5" style="256" customWidth="1"/>
    <col min="5103" max="5103" width="12.25" style="256" customWidth="1"/>
    <col min="5104" max="5352" width="9" style="256"/>
    <col min="5353" max="5353" width="4.87962962962963" style="256" customWidth="1"/>
    <col min="5354" max="5354" width="30.6296296296296" style="256" customWidth="1"/>
    <col min="5355" max="5355" width="17" style="256" customWidth="1"/>
    <col min="5356" max="5356" width="13.5" style="256" customWidth="1"/>
    <col min="5357" max="5357" width="32.1296296296296" style="256" customWidth="1"/>
    <col min="5358" max="5358" width="15.5" style="256" customWidth="1"/>
    <col min="5359" max="5359" width="12.25" style="256" customWidth="1"/>
    <col min="5360" max="5608" width="9" style="256"/>
    <col min="5609" max="5609" width="4.87962962962963" style="256" customWidth="1"/>
    <col min="5610" max="5610" width="30.6296296296296" style="256" customWidth="1"/>
    <col min="5611" max="5611" width="17" style="256" customWidth="1"/>
    <col min="5612" max="5612" width="13.5" style="256" customWidth="1"/>
    <col min="5613" max="5613" width="32.1296296296296" style="256" customWidth="1"/>
    <col min="5614" max="5614" width="15.5" style="256" customWidth="1"/>
    <col min="5615" max="5615" width="12.25" style="256" customWidth="1"/>
    <col min="5616" max="5864" width="9" style="256"/>
    <col min="5865" max="5865" width="4.87962962962963" style="256" customWidth="1"/>
    <col min="5866" max="5866" width="30.6296296296296" style="256" customWidth="1"/>
    <col min="5867" max="5867" width="17" style="256" customWidth="1"/>
    <col min="5868" max="5868" width="13.5" style="256" customWidth="1"/>
    <col min="5869" max="5869" width="32.1296296296296" style="256" customWidth="1"/>
    <col min="5870" max="5870" width="15.5" style="256" customWidth="1"/>
    <col min="5871" max="5871" width="12.25" style="256" customWidth="1"/>
    <col min="5872" max="6120" width="9" style="256"/>
    <col min="6121" max="6121" width="4.87962962962963" style="256" customWidth="1"/>
    <col min="6122" max="6122" width="30.6296296296296" style="256" customWidth="1"/>
    <col min="6123" max="6123" width="17" style="256" customWidth="1"/>
    <col min="6124" max="6124" width="13.5" style="256" customWidth="1"/>
    <col min="6125" max="6125" width="32.1296296296296" style="256" customWidth="1"/>
    <col min="6126" max="6126" width="15.5" style="256" customWidth="1"/>
    <col min="6127" max="6127" width="12.25" style="256" customWidth="1"/>
    <col min="6128" max="6376" width="9" style="256"/>
    <col min="6377" max="6377" width="4.87962962962963" style="256" customWidth="1"/>
    <col min="6378" max="6378" width="30.6296296296296" style="256" customWidth="1"/>
    <col min="6379" max="6379" width="17" style="256" customWidth="1"/>
    <col min="6380" max="6380" width="13.5" style="256" customWidth="1"/>
    <col min="6381" max="6381" width="32.1296296296296" style="256" customWidth="1"/>
    <col min="6382" max="6382" width="15.5" style="256" customWidth="1"/>
    <col min="6383" max="6383" width="12.25" style="256" customWidth="1"/>
    <col min="6384" max="6632" width="9" style="256"/>
    <col min="6633" max="6633" width="4.87962962962963" style="256" customWidth="1"/>
    <col min="6634" max="6634" width="30.6296296296296" style="256" customWidth="1"/>
    <col min="6635" max="6635" width="17" style="256" customWidth="1"/>
    <col min="6636" max="6636" width="13.5" style="256" customWidth="1"/>
    <col min="6637" max="6637" width="32.1296296296296" style="256" customWidth="1"/>
    <col min="6638" max="6638" width="15.5" style="256" customWidth="1"/>
    <col min="6639" max="6639" width="12.25" style="256" customWidth="1"/>
    <col min="6640" max="6888" width="9" style="256"/>
    <col min="6889" max="6889" width="4.87962962962963" style="256" customWidth="1"/>
    <col min="6890" max="6890" width="30.6296296296296" style="256" customWidth="1"/>
    <col min="6891" max="6891" width="17" style="256" customWidth="1"/>
    <col min="6892" max="6892" width="13.5" style="256" customWidth="1"/>
    <col min="6893" max="6893" width="32.1296296296296" style="256" customWidth="1"/>
    <col min="6894" max="6894" width="15.5" style="256" customWidth="1"/>
    <col min="6895" max="6895" width="12.25" style="256" customWidth="1"/>
    <col min="6896" max="7144" width="9" style="256"/>
    <col min="7145" max="7145" width="4.87962962962963" style="256" customWidth="1"/>
    <col min="7146" max="7146" width="30.6296296296296" style="256" customWidth="1"/>
    <col min="7147" max="7147" width="17" style="256" customWidth="1"/>
    <col min="7148" max="7148" width="13.5" style="256" customWidth="1"/>
    <col min="7149" max="7149" width="32.1296296296296" style="256" customWidth="1"/>
    <col min="7150" max="7150" width="15.5" style="256" customWidth="1"/>
    <col min="7151" max="7151" width="12.25" style="256" customWidth="1"/>
    <col min="7152" max="7400" width="9" style="256"/>
    <col min="7401" max="7401" width="4.87962962962963" style="256" customWidth="1"/>
    <col min="7402" max="7402" width="30.6296296296296" style="256" customWidth="1"/>
    <col min="7403" max="7403" width="17" style="256" customWidth="1"/>
    <col min="7404" max="7404" width="13.5" style="256" customWidth="1"/>
    <col min="7405" max="7405" width="32.1296296296296" style="256" customWidth="1"/>
    <col min="7406" max="7406" width="15.5" style="256" customWidth="1"/>
    <col min="7407" max="7407" width="12.25" style="256" customWidth="1"/>
    <col min="7408" max="7656" width="9" style="256"/>
    <col min="7657" max="7657" width="4.87962962962963" style="256" customWidth="1"/>
    <col min="7658" max="7658" width="30.6296296296296" style="256" customWidth="1"/>
    <col min="7659" max="7659" width="17" style="256" customWidth="1"/>
    <col min="7660" max="7660" width="13.5" style="256" customWidth="1"/>
    <col min="7661" max="7661" width="32.1296296296296" style="256" customWidth="1"/>
    <col min="7662" max="7662" width="15.5" style="256" customWidth="1"/>
    <col min="7663" max="7663" width="12.25" style="256" customWidth="1"/>
    <col min="7664" max="7912" width="9" style="256"/>
    <col min="7913" max="7913" width="4.87962962962963" style="256" customWidth="1"/>
    <col min="7914" max="7914" width="30.6296296296296" style="256" customWidth="1"/>
    <col min="7915" max="7915" width="17" style="256" customWidth="1"/>
    <col min="7916" max="7916" width="13.5" style="256" customWidth="1"/>
    <col min="7917" max="7917" width="32.1296296296296" style="256" customWidth="1"/>
    <col min="7918" max="7918" width="15.5" style="256" customWidth="1"/>
    <col min="7919" max="7919" width="12.25" style="256" customWidth="1"/>
    <col min="7920" max="8168" width="9" style="256"/>
    <col min="8169" max="8169" width="4.87962962962963" style="256" customWidth="1"/>
    <col min="8170" max="8170" width="30.6296296296296" style="256" customWidth="1"/>
    <col min="8171" max="8171" width="17" style="256" customWidth="1"/>
    <col min="8172" max="8172" width="13.5" style="256" customWidth="1"/>
    <col min="8173" max="8173" width="32.1296296296296" style="256" customWidth="1"/>
    <col min="8174" max="8174" width="15.5" style="256" customWidth="1"/>
    <col min="8175" max="8175" width="12.25" style="256" customWidth="1"/>
    <col min="8176" max="8424" width="9" style="256"/>
    <col min="8425" max="8425" width="4.87962962962963" style="256" customWidth="1"/>
    <col min="8426" max="8426" width="30.6296296296296" style="256" customWidth="1"/>
    <col min="8427" max="8427" width="17" style="256" customWidth="1"/>
    <col min="8428" max="8428" width="13.5" style="256" customWidth="1"/>
    <col min="8429" max="8429" width="32.1296296296296" style="256" customWidth="1"/>
    <col min="8430" max="8430" width="15.5" style="256" customWidth="1"/>
    <col min="8431" max="8431" width="12.25" style="256" customWidth="1"/>
    <col min="8432" max="8680" width="9" style="256"/>
    <col min="8681" max="8681" width="4.87962962962963" style="256" customWidth="1"/>
    <col min="8682" max="8682" width="30.6296296296296" style="256" customWidth="1"/>
    <col min="8683" max="8683" width="17" style="256" customWidth="1"/>
    <col min="8684" max="8684" width="13.5" style="256" customWidth="1"/>
    <col min="8685" max="8685" width="32.1296296296296" style="256" customWidth="1"/>
    <col min="8686" max="8686" width="15.5" style="256" customWidth="1"/>
    <col min="8687" max="8687" width="12.25" style="256" customWidth="1"/>
    <col min="8688" max="8936" width="9" style="256"/>
    <col min="8937" max="8937" width="4.87962962962963" style="256" customWidth="1"/>
    <col min="8938" max="8938" width="30.6296296296296" style="256" customWidth="1"/>
    <col min="8939" max="8939" width="17" style="256" customWidth="1"/>
    <col min="8940" max="8940" width="13.5" style="256" customWidth="1"/>
    <col min="8941" max="8941" width="32.1296296296296" style="256" customWidth="1"/>
    <col min="8942" max="8942" width="15.5" style="256" customWidth="1"/>
    <col min="8943" max="8943" width="12.25" style="256" customWidth="1"/>
    <col min="8944" max="9192" width="9" style="256"/>
    <col min="9193" max="9193" width="4.87962962962963" style="256" customWidth="1"/>
    <col min="9194" max="9194" width="30.6296296296296" style="256" customWidth="1"/>
    <col min="9195" max="9195" width="17" style="256" customWidth="1"/>
    <col min="9196" max="9196" width="13.5" style="256" customWidth="1"/>
    <col min="9197" max="9197" width="32.1296296296296" style="256" customWidth="1"/>
    <col min="9198" max="9198" width="15.5" style="256" customWidth="1"/>
    <col min="9199" max="9199" width="12.25" style="256" customWidth="1"/>
    <col min="9200" max="9448" width="9" style="256"/>
    <col min="9449" max="9449" width="4.87962962962963" style="256" customWidth="1"/>
    <col min="9450" max="9450" width="30.6296296296296" style="256" customWidth="1"/>
    <col min="9451" max="9451" width="17" style="256" customWidth="1"/>
    <col min="9452" max="9452" width="13.5" style="256" customWidth="1"/>
    <col min="9453" max="9453" width="32.1296296296296" style="256" customWidth="1"/>
    <col min="9454" max="9454" width="15.5" style="256" customWidth="1"/>
    <col min="9455" max="9455" width="12.25" style="256" customWidth="1"/>
    <col min="9456" max="9704" width="9" style="256"/>
    <col min="9705" max="9705" width="4.87962962962963" style="256" customWidth="1"/>
    <col min="9706" max="9706" width="30.6296296296296" style="256" customWidth="1"/>
    <col min="9707" max="9707" width="17" style="256" customWidth="1"/>
    <col min="9708" max="9708" width="13.5" style="256" customWidth="1"/>
    <col min="9709" max="9709" width="32.1296296296296" style="256" customWidth="1"/>
    <col min="9710" max="9710" width="15.5" style="256" customWidth="1"/>
    <col min="9711" max="9711" width="12.25" style="256" customWidth="1"/>
    <col min="9712" max="9960" width="9" style="256"/>
    <col min="9961" max="9961" width="4.87962962962963" style="256" customWidth="1"/>
    <col min="9962" max="9962" width="30.6296296296296" style="256" customWidth="1"/>
    <col min="9963" max="9963" width="17" style="256" customWidth="1"/>
    <col min="9964" max="9964" width="13.5" style="256" customWidth="1"/>
    <col min="9965" max="9965" width="32.1296296296296" style="256" customWidth="1"/>
    <col min="9966" max="9966" width="15.5" style="256" customWidth="1"/>
    <col min="9967" max="9967" width="12.25" style="256" customWidth="1"/>
    <col min="9968" max="10216" width="9" style="256"/>
    <col min="10217" max="10217" width="4.87962962962963" style="256" customWidth="1"/>
    <col min="10218" max="10218" width="30.6296296296296" style="256" customWidth="1"/>
    <col min="10219" max="10219" width="17" style="256" customWidth="1"/>
    <col min="10220" max="10220" width="13.5" style="256" customWidth="1"/>
    <col min="10221" max="10221" width="32.1296296296296" style="256" customWidth="1"/>
    <col min="10222" max="10222" width="15.5" style="256" customWidth="1"/>
    <col min="10223" max="10223" width="12.25" style="256" customWidth="1"/>
    <col min="10224" max="10472" width="9" style="256"/>
    <col min="10473" max="10473" width="4.87962962962963" style="256" customWidth="1"/>
    <col min="10474" max="10474" width="30.6296296296296" style="256" customWidth="1"/>
    <col min="10475" max="10475" width="17" style="256" customWidth="1"/>
    <col min="10476" max="10476" width="13.5" style="256" customWidth="1"/>
    <col min="10477" max="10477" width="32.1296296296296" style="256" customWidth="1"/>
    <col min="10478" max="10478" width="15.5" style="256" customWidth="1"/>
    <col min="10479" max="10479" width="12.25" style="256" customWidth="1"/>
    <col min="10480" max="10728" width="9" style="256"/>
    <col min="10729" max="10729" width="4.87962962962963" style="256" customWidth="1"/>
    <col min="10730" max="10730" width="30.6296296296296" style="256" customWidth="1"/>
    <col min="10731" max="10731" width="17" style="256" customWidth="1"/>
    <col min="10732" max="10732" width="13.5" style="256" customWidth="1"/>
    <col min="10733" max="10733" width="32.1296296296296" style="256" customWidth="1"/>
    <col min="10734" max="10734" width="15.5" style="256" customWidth="1"/>
    <col min="10735" max="10735" width="12.25" style="256" customWidth="1"/>
    <col min="10736" max="10984" width="9" style="256"/>
    <col min="10985" max="10985" width="4.87962962962963" style="256" customWidth="1"/>
    <col min="10986" max="10986" width="30.6296296296296" style="256" customWidth="1"/>
    <col min="10987" max="10987" width="17" style="256" customWidth="1"/>
    <col min="10988" max="10988" width="13.5" style="256" customWidth="1"/>
    <col min="10989" max="10989" width="32.1296296296296" style="256" customWidth="1"/>
    <col min="10990" max="10990" width="15.5" style="256" customWidth="1"/>
    <col min="10991" max="10991" width="12.25" style="256" customWidth="1"/>
    <col min="10992" max="11240" width="9" style="256"/>
    <col min="11241" max="11241" width="4.87962962962963" style="256" customWidth="1"/>
    <col min="11242" max="11242" width="30.6296296296296" style="256" customWidth="1"/>
    <col min="11243" max="11243" width="17" style="256" customWidth="1"/>
    <col min="11244" max="11244" width="13.5" style="256" customWidth="1"/>
    <col min="11245" max="11245" width="32.1296296296296" style="256" customWidth="1"/>
    <col min="11246" max="11246" width="15.5" style="256" customWidth="1"/>
    <col min="11247" max="11247" width="12.25" style="256" customWidth="1"/>
    <col min="11248" max="11496" width="9" style="256"/>
    <col min="11497" max="11497" width="4.87962962962963" style="256" customWidth="1"/>
    <col min="11498" max="11498" width="30.6296296296296" style="256" customWidth="1"/>
    <col min="11499" max="11499" width="17" style="256" customWidth="1"/>
    <col min="11500" max="11500" width="13.5" style="256" customWidth="1"/>
    <col min="11501" max="11501" width="32.1296296296296" style="256" customWidth="1"/>
    <col min="11502" max="11502" width="15.5" style="256" customWidth="1"/>
    <col min="11503" max="11503" width="12.25" style="256" customWidth="1"/>
    <col min="11504" max="11752" width="9" style="256"/>
    <col min="11753" max="11753" width="4.87962962962963" style="256" customWidth="1"/>
    <col min="11754" max="11754" width="30.6296296296296" style="256" customWidth="1"/>
    <col min="11755" max="11755" width="17" style="256" customWidth="1"/>
    <col min="11756" max="11756" width="13.5" style="256" customWidth="1"/>
    <col min="11757" max="11757" width="32.1296296296296" style="256" customWidth="1"/>
    <col min="11758" max="11758" width="15.5" style="256" customWidth="1"/>
    <col min="11759" max="11759" width="12.25" style="256" customWidth="1"/>
    <col min="11760" max="12008" width="9" style="256"/>
    <col min="12009" max="12009" width="4.87962962962963" style="256" customWidth="1"/>
    <col min="12010" max="12010" width="30.6296296296296" style="256" customWidth="1"/>
    <col min="12011" max="12011" width="17" style="256" customWidth="1"/>
    <col min="12012" max="12012" width="13.5" style="256" customWidth="1"/>
    <col min="12013" max="12013" width="32.1296296296296" style="256" customWidth="1"/>
    <col min="12014" max="12014" width="15.5" style="256" customWidth="1"/>
    <col min="12015" max="12015" width="12.25" style="256" customWidth="1"/>
    <col min="12016" max="12264" width="9" style="256"/>
    <col min="12265" max="12265" width="4.87962962962963" style="256" customWidth="1"/>
    <col min="12266" max="12266" width="30.6296296296296" style="256" customWidth="1"/>
    <col min="12267" max="12267" width="17" style="256" customWidth="1"/>
    <col min="12268" max="12268" width="13.5" style="256" customWidth="1"/>
    <col min="12269" max="12269" width="32.1296296296296" style="256" customWidth="1"/>
    <col min="12270" max="12270" width="15.5" style="256" customWidth="1"/>
    <col min="12271" max="12271" width="12.25" style="256" customWidth="1"/>
    <col min="12272" max="12520" width="9" style="256"/>
    <col min="12521" max="12521" width="4.87962962962963" style="256" customWidth="1"/>
    <col min="12522" max="12522" width="30.6296296296296" style="256" customWidth="1"/>
    <col min="12523" max="12523" width="17" style="256" customWidth="1"/>
    <col min="12524" max="12524" width="13.5" style="256" customWidth="1"/>
    <col min="12525" max="12525" width="32.1296296296296" style="256" customWidth="1"/>
    <col min="12526" max="12526" width="15.5" style="256" customWidth="1"/>
    <col min="12527" max="12527" width="12.25" style="256" customWidth="1"/>
    <col min="12528" max="12776" width="9" style="256"/>
    <col min="12777" max="12777" width="4.87962962962963" style="256" customWidth="1"/>
    <col min="12778" max="12778" width="30.6296296296296" style="256" customWidth="1"/>
    <col min="12779" max="12779" width="17" style="256" customWidth="1"/>
    <col min="12780" max="12780" width="13.5" style="256" customWidth="1"/>
    <col min="12781" max="12781" width="32.1296296296296" style="256" customWidth="1"/>
    <col min="12782" max="12782" width="15.5" style="256" customWidth="1"/>
    <col min="12783" max="12783" width="12.25" style="256" customWidth="1"/>
    <col min="12784" max="13032" width="9" style="256"/>
    <col min="13033" max="13033" width="4.87962962962963" style="256" customWidth="1"/>
    <col min="13034" max="13034" width="30.6296296296296" style="256" customWidth="1"/>
    <col min="13035" max="13035" width="17" style="256" customWidth="1"/>
    <col min="13036" max="13036" width="13.5" style="256" customWidth="1"/>
    <col min="13037" max="13037" width="32.1296296296296" style="256" customWidth="1"/>
    <col min="13038" max="13038" width="15.5" style="256" customWidth="1"/>
    <col min="13039" max="13039" width="12.25" style="256" customWidth="1"/>
    <col min="13040" max="13288" width="9" style="256"/>
    <col min="13289" max="13289" width="4.87962962962963" style="256" customWidth="1"/>
    <col min="13290" max="13290" width="30.6296296296296" style="256" customWidth="1"/>
    <col min="13291" max="13291" width="17" style="256" customWidth="1"/>
    <col min="13292" max="13292" width="13.5" style="256" customWidth="1"/>
    <col min="13293" max="13293" width="32.1296296296296" style="256" customWidth="1"/>
    <col min="13294" max="13294" width="15.5" style="256" customWidth="1"/>
    <col min="13295" max="13295" width="12.25" style="256" customWidth="1"/>
    <col min="13296" max="13544" width="9" style="256"/>
    <col min="13545" max="13545" width="4.87962962962963" style="256" customWidth="1"/>
    <col min="13546" max="13546" width="30.6296296296296" style="256" customWidth="1"/>
    <col min="13547" max="13547" width="17" style="256" customWidth="1"/>
    <col min="13548" max="13548" width="13.5" style="256" customWidth="1"/>
    <col min="13549" max="13549" width="32.1296296296296" style="256" customWidth="1"/>
    <col min="13550" max="13550" width="15.5" style="256" customWidth="1"/>
    <col min="13551" max="13551" width="12.25" style="256" customWidth="1"/>
    <col min="13552" max="13800" width="9" style="256"/>
    <col min="13801" max="13801" width="4.87962962962963" style="256" customWidth="1"/>
    <col min="13802" max="13802" width="30.6296296296296" style="256" customWidth="1"/>
    <col min="13803" max="13803" width="17" style="256" customWidth="1"/>
    <col min="13804" max="13804" width="13.5" style="256" customWidth="1"/>
    <col min="13805" max="13805" width="32.1296296296296" style="256" customWidth="1"/>
    <col min="13806" max="13806" width="15.5" style="256" customWidth="1"/>
    <col min="13807" max="13807" width="12.25" style="256" customWidth="1"/>
    <col min="13808" max="14056" width="9" style="256"/>
    <col min="14057" max="14057" width="4.87962962962963" style="256" customWidth="1"/>
    <col min="14058" max="14058" width="30.6296296296296" style="256" customWidth="1"/>
    <col min="14059" max="14059" width="17" style="256" customWidth="1"/>
    <col min="14060" max="14060" width="13.5" style="256" customWidth="1"/>
    <col min="14061" max="14061" width="32.1296296296296" style="256" customWidth="1"/>
    <col min="14062" max="14062" width="15.5" style="256" customWidth="1"/>
    <col min="14063" max="14063" width="12.25" style="256" customWidth="1"/>
    <col min="14064" max="14312" width="9" style="256"/>
    <col min="14313" max="14313" width="4.87962962962963" style="256" customWidth="1"/>
    <col min="14314" max="14314" width="30.6296296296296" style="256" customWidth="1"/>
    <col min="14315" max="14315" width="17" style="256" customWidth="1"/>
    <col min="14316" max="14316" width="13.5" style="256" customWidth="1"/>
    <col min="14317" max="14317" width="32.1296296296296" style="256" customWidth="1"/>
    <col min="14318" max="14318" width="15.5" style="256" customWidth="1"/>
    <col min="14319" max="14319" width="12.25" style="256" customWidth="1"/>
    <col min="14320" max="14568" width="9" style="256"/>
    <col min="14569" max="14569" width="4.87962962962963" style="256" customWidth="1"/>
    <col min="14570" max="14570" width="30.6296296296296" style="256" customWidth="1"/>
    <col min="14571" max="14571" width="17" style="256" customWidth="1"/>
    <col min="14572" max="14572" width="13.5" style="256" customWidth="1"/>
    <col min="14573" max="14573" width="32.1296296296296" style="256" customWidth="1"/>
    <col min="14574" max="14574" width="15.5" style="256" customWidth="1"/>
    <col min="14575" max="14575" width="12.25" style="256" customWidth="1"/>
    <col min="14576" max="14824" width="9" style="256"/>
    <col min="14825" max="14825" width="4.87962962962963" style="256" customWidth="1"/>
    <col min="14826" max="14826" width="30.6296296296296" style="256" customWidth="1"/>
    <col min="14827" max="14827" width="17" style="256" customWidth="1"/>
    <col min="14828" max="14828" width="13.5" style="256" customWidth="1"/>
    <col min="14829" max="14829" width="32.1296296296296" style="256" customWidth="1"/>
    <col min="14830" max="14830" width="15.5" style="256" customWidth="1"/>
    <col min="14831" max="14831" width="12.25" style="256" customWidth="1"/>
    <col min="14832" max="15080" width="9" style="256"/>
    <col min="15081" max="15081" width="4.87962962962963" style="256" customWidth="1"/>
    <col min="15082" max="15082" width="30.6296296296296" style="256" customWidth="1"/>
    <col min="15083" max="15083" width="17" style="256" customWidth="1"/>
    <col min="15084" max="15084" width="13.5" style="256" customWidth="1"/>
    <col min="15085" max="15085" width="32.1296296296296" style="256" customWidth="1"/>
    <col min="15086" max="15086" width="15.5" style="256" customWidth="1"/>
    <col min="15087" max="15087" width="12.25" style="256" customWidth="1"/>
    <col min="15088" max="15336" width="9" style="256"/>
    <col min="15337" max="15337" width="4.87962962962963" style="256" customWidth="1"/>
    <col min="15338" max="15338" width="30.6296296296296" style="256" customWidth="1"/>
    <col min="15339" max="15339" width="17" style="256" customWidth="1"/>
    <col min="15340" max="15340" width="13.5" style="256" customWidth="1"/>
    <col min="15341" max="15341" width="32.1296296296296" style="256" customWidth="1"/>
    <col min="15342" max="15342" width="15.5" style="256" customWidth="1"/>
    <col min="15343" max="15343" width="12.25" style="256" customWidth="1"/>
    <col min="15344" max="15592" width="9" style="256"/>
    <col min="15593" max="15593" width="4.87962962962963" style="256" customWidth="1"/>
    <col min="15594" max="15594" width="30.6296296296296" style="256" customWidth="1"/>
    <col min="15595" max="15595" width="17" style="256" customWidth="1"/>
    <col min="15596" max="15596" width="13.5" style="256" customWidth="1"/>
    <col min="15597" max="15597" width="32.1296296296296" style="256" customWidth="1"/>
    <col min="15598" max="15598" width="15.5" style="256" customWidth="1"/>
    <col min="15599" max="15599" width="12.25" style="256" customWidth="1"/>
    <col min="15600" max="15848" width="9" style="256"/>
    <col min="15849" max="15849" width="4.87962962962963" style="256" customWidth="1"/>
    <col min="15850" max="15850" width="30.6296296296296" style="256" customWidth="1"/>
    <col min="15851" max="15851" width="17" style="256" customWidth="1"/>
    <col min="15852" max="15852" width="13.5" style="256" customWidth="1"/>
    <col min="15853" max="15853" width="32.1296296296296" style="256" customWidth="1"/>
    <col min="15854" max="15854" width="15.5" style="256" customWidth="1"/>
    <col min="15855" max="15855" width="12.25" style="256" customWidth="1"/>
    <col min="15856" max="16104" width="9" style="256"/>
    <col min="16105" max="16105" width="4.87962962962963" style="256" customWidth="1"/>
    <col min="16106" max="16106" width="30.6296296296296" style="256" customWidth="1"/>
    <col min="16107" max="16107" width="17" style="256" customWidth="1"/>
    <col min="16108" max="16108" width="13.5" style="256" customWidth="1"/>
    <col min="16109" max="16109" width="32.1296296296296" style="256" customWidth="1"/>
    <col min="16110" max="16110" width="15.5" style="256" customWidth="1"/>
    <col min="16111" max="16111" width="12.25" style="256" customWidth="1"/>
    <col min="16112" max="16378" width="9" style="256"/>
  </cols>
  <sheetData>
    <row r="1" ht="21" customHeight="1" spans="1:8">
      <c r="A1" s="117" t="s">
        <v>48</v>
      </c>
      <c r="B1" s="117"/>
      <c r="C1" s="117"/>
      <c r="D1" s="117"/>
      <c r="E1" s="117"/>
      <c r="F1" s="117"/>
      <c r="G1" s="117"/>
      <c r="H1" s="117"/>
    </row>
    <row r="2" ht="27.95" customHeight="1" spans="1:8">
      <c r="A2" s="104" t="s">
        <v>4</v>
      </c>
      <c r="B2" s="104"/>
      <c r="C2" s="104"/>
      <c r="D2" s="104"/>
      <c r="E2" s="104"/>
      <c r="F2" s="104"/>
      <c r="G2" s="104"/>
      <c r="H2" s="104"/>
    </row>
    <row r="3" ht="18" customHeight="1" spans="1:8">
      <c r="A3" s="257"/>
      <c r="B3" s="257"/>
      <c r="C3" s="257"/>
      <c r="D3" s="257"/>
      <c r="E3" s="257"/>
      <c r="F3" s="257"/>
      <c r="G3" s="257"/>
      <c r="H3" s="258" t="s">
        <v>5</v>
      </c>
    </row>
    <row r="4" ht="55.8" spans="1:8">
      <c r="A4" s="96" t="s">
        <v>49</v>
      </c>
      <c r="B4" s="77" t="s">
        <v>7</v>
      </c>
      <c r="C4" s="77" t="s">
        <v>8</v>
      </c>
      <c r="D4" s="77" t="s">
        <v>9</v>
      </c>
      <c r="E4" s="77" t="s">
        <v>10</v>
      </c>
      <c r="F4" s="77" t="s">
        <v>11</v>
      </c>
      <c r="G4" s="77" t="s">
        <v>12</v>
      </c>
      <c r="H4" s="78" t="s">
        <v>13</v>
      </c>
    </row>
    <row r="5" ht="24.75" customHeight="1" spans="1:8">
      <c r="A5" s="259" t="s">
        <v>14</v>
      </c>
      <c r="B5" s="260">
        <v>952725</v>
      </c>
      <c r="C5" s="260">
        <v>1060209</v>
      </c>
      <c r="D5" s="260">
        <v>1195528</v>
      </c>
      <c r="E5" s="260">
        <v>1196283</v>
      </c>
      <c r="F5" s="260">
        <v>1196283</v>
      </c>
      <c r="G5" s="153"/>
      <c r="H5" s="84"/>
    </row>
    <row r="6" ht="24.75" customHeight="1" spans="1:8">
      <c r="A6" s="261" t="s">
        <v>50</v>
      </c>
      <c r="B6" s="260">
        <v>785019</v>
      </c>
      <c r="C6" s="260">
        <v>851309</v>
      </c>
      <c r="D6" s="260">
        <v>978340</v>
      </c>
      <c r="E6" s="260">
        <v>863160</v>
      </c>
      <c r="F6" s="260">
        <v>863160</v>
      </c>
      <c r="G6" s="153">
        <v>88.2</v>
      </c>
      <c r="H6" s="84">
        <v>-19</v>
      </c>
    </row>
    <row r="7" ht="24.75" customHeight="1" spans="1:8">
      <c r="A7" s="262" t="s">
        <v>51</v>
      </c>
      <c r="B7" s="260">
        <v>57074</v>
      </c>
      <c r="C7" s="260">
        <v>49716</v>
      </c>
      <c r="D7" s="263">
        <v>49716</v>
      </c>
      <c r="E7" s="260">
        <v>45981</v>
      </c>
      <c r="F7" s="260">
        <v>45981</v>
      </c>
      <c r="G7" s="153">
        <v>92.5</v>
      </c>
      <c r="H7" s="84">
        <v>-0.6</v>
      </c>
    </row>
    <row r="8" ht="24.75" customHeight="1" spans="1:8">
      <c r="A8" s="262" t="s">
        <v>52</v>
      </c>
      <c r="B8" s="260">
        <v>0</v>
      </c>
      <c r="C8" s="260"/>
      <c r="D8" s="264"/>
      <c r="E8" s="260">
        <v>0</v>
      </c>
      <c r="F8" s="260">
        <v>0</v>
      </c>
      <c r="G8" s="153"/>
      <c r="H8" s="84"/>
    </row>
    <row r="9" ht="24.75" customHeight="1" spans="1:8">
      <c r="A9" s="262" t="s">
        <v>53</v>
      </c>
      <c r="B9" s="260">
        <v>1249</v>
      </c>
      <c r="C9" s="260">
        <v>1249</v>
      </c>
      <c r="D9" s="264">
        <v>1249</v>
      </c>
      <c r="E9" s="260">
        <v>1259</v>
      </c>
      <c r="F9" s="260">
        <v>1259</v>
      </c>
      <c r="G9" s="153">
        <v>100.8</v>
      </c>
      <c r="H9" s="84">
        <v>80.9</v>
      </c>
    </row>
    <row r="10" ht="24.75" customHeight="1" spans="1:8">
      <c r="A10" s="262" t="s">
        <v>54</v>
      </c>
      <c r="B10" s="260">
        <v>28351</v>
      </c>
      <c r="C10" s="260">
        <v>28351</v>
      </c>
      <c r="D10" s="264">
        <v>29283</v>
      </c>
      <c r="E10" s="260">
        <v>29803</v>
      </c>
      <c r="F10" s="260">
        <v>29803</v>
      </c>
      <c r="G10" s="153">
        <v>101.8</v>
      </c>
      <c r="H10" s="84">
        <v>-11.5</v>
      </c>
    </row>
    <row r="11" ht="24.75" customHeight="1" spans="1:8">
      <c r="A11" s="262" t="s">
        <v>55</v>
      </c>
      <c r="B11" s="260">
        <v>163970</v>
      </c>
      <c r="C11" s="260">
        <v>163971</v>
      </c>
      <c r="D11" s="264">
        <v>171913</v>
      </c>
      <c r="E11" s="260">
        <v>164062</v>
      </c>
      <c r="F11" s="260">
        <v>164062</v>
      </c>
      <c r="G11" s="153">
        <v>95.4</v>
      </c>
      <c r="H11" s="84">
        <v>5.5</v>
      </c>
    </row>
    <row r="12" ht="24.75" customHeight="1" spans="1:8">
      <c r="A12" s="262" t="s">
        <v>56</v>
      </c>
      <c r="B12" s="260">
        <v>9973</v>
      </c>
      <c r="C12" s="260">
        <v>10473</v>
      </c>
      <c r="D12" s="264">
        <v>12452</v>
      </c>
      <c r="E12" s="260">
        <v>11871</v>
      </c>
      <c r="F12" s="260">
        <v>11871</v>
      </c>
      <c r="G12" s="153">
        <v>95.3</v>
      </c>
      <c r="H12" s="84">
        <v>14.7</v>
      </c>
    </row>
    <row r="13" ht="24.75" customHeight="1" spans="1:8">
      <c r="A13" s="262" t="s">
        <v>57</v>
      </c>
      <c r="B13" s="260">
        <v>13854</v>
      </c>
      <c r="C13" s="260">
        <v>13855</v>
      </c>
      <c r="D13" s="264">
        <v>18619</v>
      </c>
      <c r="E13" s="260">
        <v>14207</v>
      </c>
      <c r="F13" s="260">
        <v>14207</v>
      </c>
      <c r="G13" s="153">
        <v>76.3</v>
      </c>
      <c r="H13" s="84">
        <v>-3.5</v>
      </c>
    </row>
    <row r="14" ht="24.75" customHeight="1" spans="1:8">
      <c r="A14" s="262" t="s">
        <v>58</v>
      </c>
      <c r="B14" s="260">
        <v>92042</v>
      </c>
      <c r="C14" s="260">
        <v>89819</v>
      </c>
      <c r="D14" s="264">
        <v>103963</v>
      </c>
      <c r="E14" s="260">
        <v>87875</v>
      </c>
      <c r="F14" s="260">
        <v>87875</v>
      </c>
      <c r="G14" s="153">
        <v>84.5</v>
      </c>
      <c r="H14" s="84">
        <v>-6.3</v>
      </c>
    </row>
    <row r="15" ht="24.75" customHeight="1" spans="1:8">
      <c r="A15" s="262" t="s">
        <v>59</v>
      </c>
      <c r="B15" s="260">
        <v>88983</v>
      </c>
      <c r="C15" s="260">
        <v>95491</v>
      </c>
      <c r="D15" s="264">
        <v>101338</v>
      </c>
      <c r="E15" s="260">
        <v>95528</v>
      </c>
      <c r="F15" s="260">
        <v>95528</v>
      </c>
      <c r="G15" s="153">
        <v>94.3</v>
      </c>
      <c r="H15" s="84">
        <v>6.5</v>
      </c>
    </row>
    <row r="16" ht="24.75" customHeight="1" spans="1:8">
      <c r="A16" s="262" t="s">
        <v>60</v>
      </c>
      <c r="B16" s="260">
        <v>70286</v>
      </c>
      <c r="C16" s="260">
        <v>59247</v>
      </c>
      <c r="D16" s="264">
        <v>65575</v>
      </c>
      <c r="E16" s="260">
        <v>54836</v>
      </c>
      <c r="F16" s="260">
        <v>54836</v>
      </c>
      <c r="G16" s="153">
        <v>83.6</v>
      </c>
      <c r="H16" s="84">
        <v>4.5</v>
      </c>
    </row>
    <row r="17" ht="24.75" customHeight="1" spans="1:8">
      <c r="A17" s="262" t="s">
        <v>61</v>
      </c>
      <c r="B17" s="260">
        <v>105947</v>
      </c>
      <c r="C17" s="260">
        <v>183842</v>
      </c>
      <c r="D17" s="264">
        <v>207832</v>
      </c>
      <c r="E17" s="260">
        <v>183867</v>
      </c>
      <c r="F17" s="260">
        <v>183867</v>
      </c>
      <c r="G17" s="153">
        <v>88.5</v>
      </c>
      <c r="H17" s="84">
        <v>-58.4</v>
      </c>
    </row>
    <row r="18" ht="24.75" customHeight="1" spans="1:8">
      <c r="A18" s="262" t="s">
        <v>62</v>
      </c>
      <c r="B18" s="260">
        <v>53912</v>
      </c>
      <c r="C18" s="260">
        <v>62636</v>
      </c>
      <c r="D18" s="264">
        <v>103532</v>
      </c>
      <c r="E18" s="260">
        <v>71739</v>
      </c>
      <c r="F18" s="260">
        <v>71739</v>
      </c>
      <c r="G18" s="153">
        <v>69.3</v>
      </c>
      <c r="H18" s="84">
        <v>44.6</v>
      </c>
    </row>
    <row r="19" ht="24.75" customHeight="1" spans="1:8">
      <c r="A19" s="262" t="s">
        <v>63</v>
      </c>
      <c r="B19" s="260">
        <v>23803</v>
      </c>
      <c r="C19" s="260">
        <v>26228</v>
      </c>
      <c r="D19" s="263">
        <v>28205</v>
      </c>
      <c r="E19" s="260">
        <v>28005</v>
      </c>
      <c r="F19" s="260">
        <v>28005</v>
      </c>
      <c r="G19" s="153">
        <v>99.3</v>
      </c>
      <c r="H19" s="84">
        <v>61.8</v>
      </c>
    </row>
    <row r="20" ht="24.75" customHeight="1" spans="1:8">
      <c r="A20" s="262" t="s">
        <v>64</v>
      </c>
      <c r="B20" s="260">
        <v>11025</v>
      </c>
      <c r="C20" s="260">
        <v>7025</v>
      </c>
      <c r="D20" s="264">
        <v>9716</v>
      </c>
      <c r="E20" s="260">
        <v>9628</v>
      </c>
      <c r="F20" s="260">
        <v>9628</v>
      </c>
      <c r="G20" s="153">
        <v>99.1</v>
      </c>
      <c r="H20" s="84">
        <v>392.5</v>
      </c>
    </row>
    <row r="21" ht="24.75" customHeight="1" spans="1:8">
      <c r="A21" s="262" t="s">
        <v>65</v>
      </c>
      <c r="B21" s="260">
        <v>613</v>
      </c>
      <c r="C21" s="260">
        <v>1400</v>
      </c>
      <c r="D21" s="264">
        <v>1400</v>
      </c>
      <c r="E21" s="260">
        <v>1448</v>
      </c>
      <c r="F21" s="260">
        <v>1448</v>
      </c>
      <c r="G21" s="153">
        <v>103.4</v>
      </c>
      <c r="H21" s="84">
        <v>-33</v>
      </c>
    </row>
    <row r="22" ht="24.75" customHeight="1" spans="1:8">
      <c r="A22" s="262" t="s">
        <v>66</v>
      </c>
      <c r="B22" s="260">
        <v>0</v>
      </c>
      <c r="C22" s="260">
        <v>119</v>
      </c>
      <c r="D22" s="264">
        <v>119</v>
      </c>
      <c r="E22" s="260">
        <v>92</v>
      </c>
      <c r="F22" s="260">
        <v>92</v>
      </c>
      <c r="G22" s="153">
        <v>77.3</v>
      </c>
      <c r="H22" s="84"/>
    </row>
    <row r="23" ht="24.75" customHeight="1" spans="1:8">
      <c r="A23" s="262" t="s">
        <v>67</v>
      </c>
      <c r="B23" s="260">
        <v>0</v>
      </c>
      <c r="C23" s="260"/>
      <c r="D23" s="224"/>
      <c r="E23" s="260">
        <v>0</v>
      </c>
      <c r="F23" s="260">
        <v>0</v>
      </c>
      <c r="G23" s="153"/>
      <c r="H23" s="84"/>
    </row>
    <row r="24" ht="24.75" customHeight="1" spans="1:8">
      <c r="A24" s="262" t="s">
        <v>68</v>
      </c>
      <c r="B24" s="260">
        <v>2481</v>
      </c>
      <c r="C24" s="260">
        <v>3700</v>
      </c>
      <c r="D24" s="224">
        <v>5921</v>
      </c>
      <c r="E24" s="260">
        <v>5341</v>
      </c>
      <c r="F24" s="260">
        <v>5341</v>
      </c>
      <c r="G24" s="153">
        <v>90.2</v>
      </c>
      <c r="H24" s="84">
        <v>-51.6</v>
      </c>
    </row>
    <row r="25" ht="24.75" customHeight="1" spans="1:8">
      <c r="A25" s="262" t="s">
        <v>69</v>
      </c>
      <c r="B25" s="260">
        <v>19795</v>
      </c>
      <c r="C25" s="260">
        <v>28135</v>
      </c>
      <c r="D25" s="224">
        <v>38702</v>
      </c>
      <c r="E25" s="260">
        <v>30004</v>
      </c>
      <c r="F25" s="260">
        <v>30004</v>
      </c>
      <c r="G25" s="153">
        <v>77.5</v>
      </c>
      <c r="H25" s="84">
        <v>111.1</v>
      </c>
    </row>
    <row r="26" ht="24.75" customHeight="1" spans="1:8">
      <c r="A26" s="262" t="s">
        <v>70</v>
      </c>
      <c r="B26" s="260">
        <v>573</v>
      </c>
      <c r="C26" s="260">
        <v>1500</v>
      </c>
      <c r="D26" s="224">
        <v>1500</v>
      </c>
      <c r="E26" s="260">
        <v>1666</v>
      </c>
      <c r="F26" s="260">
        <v>1666</v>
      </c>
      <c r="G26" s="153">
        <v>111.1</v>
      </c>
      <c r="H26" s="84">
        <v>57.3</v>
      </c>
    </row>
    <row r="27" ht="24.75" customHeight="1" spans="1:8">
      <c r="A27" s="262" t="s">
        <v>71</v>
      </c>
      <c r="B27" s="260">
        <v>9881</v>
      </c>
      <c r="C27" s="260">
        <v>6000</v>
      </c>
      <c r="D27" s="224">
        <v>8753</v>
      </c>
      <c r="E27" s="260">
        <v>7535</v>
      </c>
      <c r="F27" s="260">
        <v>7535</v>
      </c>
      <c r="G27" s="153">
        <v>86.1</v>
      </c>
      <c r="H27" s="84">
        <v>33.9</v>
      </c>
    </row>
    <row r="28" ht="24.75" customHeight="1" spans="1:8">
      <c r="A28" s="262" t="s">
        <v>72</v>
      </c>
      <c r="B28" s="260">
        <v>13208</v>
      </c>
      <c r="C28" s="260"/>
      <c r="D28" s="224"/>
      <c r="E28" s="260"/>
      <c r="F28" s="260"/>
      <c r="G28" s="153"/>
      <c r="H28" s="84"/>
    </row>
    <row r="29" ht="24.75" customHeight="1" spans="1:8">
      <c r="A29" s="265" t="s">
        <v>73</v>
      </c>
      <c r="B29" s="266">
        <v>0</v>
      </c>
      <c r="C29" s="266">
        <v>82</v>
      </c>
      <c r="D29" s="232">
        <v>82</v>
      </c>
      <c r="E29" s="266">
        <v>42</v>
      </c>
      <c r="F29" s="266">
        <v>42</v>
      </c>
      <c r="G29" s="84">
        <v>51.2</v>
      </c>
      <c r="H29" s="84">
        <v>-99.4</v>
      </c>
    </row>
    <row r="30" ht="24.75" customHeight="1" spans="1:8">
      <c r="A30" s="265" t="s">
        <v>74</v>
      </c>
      <c r="B30" s="266">
        <v>17994</v>
      </c>
      <c r="C30" s="266">
        <v>18362</v>
      </c>
      <c r="D30" s="232">
        <v>18362</v>
      </c>
      <c r="E30" s="266">
        <v>18365</v>
      </c>
      <c r="F30" s="266">
        <v>18365</v>
      </c>
      <c r="G30" s="84">
        <v>100</v>
      </c>
      <c r="H30" s="84">
        <v>11.8</v>
      </c>
    </row>
    <row r="31" ht="24.75" customHeight="1" spans="1:8">
      <c r="A31" s="265" t="s">
        <v>75</v>
      </c>
      <c r="B31" s="266">
        <v>5</v>
      </c>
      <c r="C31" s="266">
        <v>108</v>
      </c>
      <c r="D31" s="232">
        <v>108</v>
      </c>
      <c r="E31" s="266">
        <v>5</v>
      </c>
      <c r="F31" s="266">
        <v>5</v>
      </c>
      <c r="G31" s="84">
        <v>4.6</v>
      </c>
      <c r="H31" s="84">
        <v>150</v>
      </c>
    </row>
    <row r="32" ht="26.1" customHeight="1" spans="1:8">
      <c r="A32" s="267" t="s">
        <v>76</v>
      </c>
      <c r="B32" s="266">
        <v>167706</v>
      </c>
      <c r="C32" s="266">
        <v>208900</v>
      </c>
      <c r="D32" s="266">
        <v>217188</v>
      </c>
      <c r="E32" s="266">
        <v>333123</v>
      </c>
      <c r="F32" s="266">
        <v>333123</v>
      </c>
      <c r="G32" s="266">
        <v>0</v>
      </c>
      <c r="H32" s="266">
        <v>0</v>
      </c>
    </row>
    <row r="33" ht="26.1" customHeight="1" spans="1:8">
      <c r="A33" s="268" t="s">
        <v>77</v>
      </c>
      <c r="B33" s="266">
        <v>29000</v>
      </c>
      <c r="C33" s="266">
        <v>29000</v>
      </c>
      <c r="D33" s="266">
        <v>30892</v>
      </c>
      <c r="E33" s="266">
        <v>30892</v>
      </c>
      <c r="F33" s="266">
        <v>30892</v>
      </c>
      <c r="G33" s="269"/>
      <c r="H33" s="231"/>
    </row>
    <row r="34" ht="26.1" customHeight="1" spans="1:8">
      <c r="A34" s="268" t="s">
        <v>78</v>
      </c>
      <c r="B34" s="266">
        <v>58706</v>
      </c>
      <c r="C34" s="266">
        <v>99900</v>
      </c>
      <c r="D34" s="266">
        <v>106296</v>
      </c>
      <c r="E34" s="266">
        <v>106296</v>
      </c>
      <c r="F34" s="266">
        <v>106296</v>
      </c>
      <c r="G34" s="266"/>
      <c r="H34" s="231"/>
    </row>
    <row r="35" ht="26.1" customHeight="1" spans="1:8">
      <c r="A35" s="268" t="s">
        <v>79</v>
      </c>
      <c r="B35" s="266">
        <v>80000</v>
      </c>
      <c r="C35" s="266">
        <v>80000</v>
      </c>
      <c r="D35" s="266">
        <v>80000</v>
      </c>
      <c r="E35" s="266">
        <v>80000</v>
      </c>
      <c r="F35" s="266">
        <v>80133</v>
      </c>
      <c r="G35" s="269"/>
      <c r="H35" s="231"/>
    </row>
    <row r="36" ht="41.1" customHeight="1" spans="1:8">
      <c r="A36" s="270" t="s">
        <v>80</v>
      </c>
      <c r="B36" s="266">
        <v>80000</v>
      </c>
      <c r="C36" s="266">
        <v>80000</v>
      </c>
      <c r="D36" s="266">
        <v>80000</v>
      </c>
      <c r="E36" s="266">
        <v>80000</v>
      </c>
      <c r="F36" s="266">
        <v>80133</v>
      </c>
      <c r="G36" s="269"/>
      <c r="H36" s="231"/>
    </row>
    <row r="37" ht="24.75" customHeight="1" spans="1:8">
      <c r="A37" s="270" t="s">
        <v>81</v>
      </c>
      <c r="B37" s="266"/>
      <c r="C37" s="266"/>
      <c r="D37" s="266"/>
      <c r="E37" s="266"/>
      <c r="F37" s="266"/>
      <c r="G37" s="269"/>
      <c r="H37" s="231"/>
    </row>
    <row r="38" ht="26.1" customHeight="1" spans="1:8">
      <c r="A38" s="268" t="s">
        <v>82</v>
      </c>
      <c r="B38" s="266">
        <v>0</v>
      </c>
      <c r="C38" s="266">
        <v>0</v>
      </c>
      <c r="D38" s="91"/>
      <c r="E38" s="266"/>
      <c r="F38" s="266"/>
      <c r="G38" s="269"/>
      <c r="H38" s="231"/>
    </row>
    <row r="39" ht="26.1" customHeight="1" spans="1:8">
      <c r="A39" s="268" t="s">
        <v>83</v>
      </c>
      <c r="B39" s="266"/>
      <c r="C39" s="266"/>
      <c r="D39" s="266"/>
      <c r="E39" s="266">
        <v>755</v>
      </c>
      <c r="F39" s="266">
        <v>755</v>
      </c>
      <c r="G39" s="269"/>
      <c r="H39" s="231"/>
    </row>
    <row r="40" ht="26.1" customHeight="1" spans="1:8">
      <c r="A40" s="268" t="s">
        <v>84</v>
      </c>
      <c r="B40" s="266"/>
      <c r="C40" s="266"/>
      <c r="D40" s="266"/>
      <c r="E40" s="266">
        <v>115180</v>
      </c>
      <c r="F40" s="266">
        <v>115047</v>
      </c>
      <c r="G40" s="269"/>
      <c r="H40" s="231"/>
    </row>
    <row r="41" s="255" customFormat="1" ht="93" customHeight="1" spans="1:8">
      <c r="A41" s="271" t="s">
        <v>85</v>
      </c>
      <c r="B41" s="271"/>
      <c r="C41" s="271"/>
      <c r="D41" s="271"/>
      <c r="E41" s="271"/>
      <c r="F41" s="271"/>
      <c r="G41" s="271"/>
      <c r="H41" s="271"/>
    </row>
  </sheetData>
  <sheetProtection formatCells="0" insertHyperlinks="0" autoFilter="0"/>
  <mergeCells count="2">
    <mergeCell ref="A2:H2"/>
    <mergeCell ref="A41:H41"/>
  </mergeCells>
  <printOptions horizontalCentered="1"/>
  <pageMargins left="0.944444444444444" right="0.944444444444444" top="1.37777777777778" bottom="1.14166666666667" header="0.314583333333333" footer="0.314583333333333"/>
  <pageSetup paperSize="9" scale="82" fitToHeight="0" orientation="portrait" blackAndWhite="1"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3" width="20.6296296296296" customWidth="1"/>
    <col min="4" max="4" width="30.1296296296296" customWidth="1"/>
    <col min="5" max="5" width="28.8796296296296" customWidth="1"/>
  </cols>
  <sheetData>
    <row r="1" ht="76.5" customHeight="1" spans="1:4">
      <c r="A1" s="62" t="s">
        <v>86</v>
      </c>
      <c r="B1" s="62"/>
      <c r="C1" s="62"/>
      <c r="D1" s="62"/>
    </row>
    <row r="2" ht="13.5" customHeight="1" spans="1:4">
      <c r="A2" s="253" t="s">
        <v>87</v>
      </c>
      <c r="B2" s="254"/>
      <c r="C2" s="254"/>
      <c r="D2" s="254"/>
    </row>
    <row r="3" ht="13.5" customHeight="1" spans="1:4">
      <c r="A3" s="254"/>
      <c r="B3" s="254"/>
      <c r="C3" s="254"/>
      <c r="D3" s="254"/>
    </row>
    <row r="4" ht="13.5" customHeight="1" spans="1:4">
      <c r="A4" s="254"/>
      <c r="B4" s="254"/>
      <c r="C4" s="254"/>
      <c r="D4" s="254"/>
    </row>
    <row r="5" ht="13.5" customHeight="1" spans="1:4">
      <c r="A5" s="254"/>
      <c r="B5" s="254"/>
      <c r="C5" s="254"/>
      <c r="D5" s="254"/>
    </row>
    <row r="6" ht="13.5" customHeight="1" spans="1:4">
      <c r="A6" s="254"/>
      <c r="B6" s="254"/>
      <c r="C6" s="254"/>
      <c r="D6" s="254"/>
    </row>
    <row r="7" ht="13.5" customHeight="1" spans="1:4">
      <c r="A7" s="254"/>
      <c r="B7" s="254"/>
      <c r="C7" s="254"/>
      <c r="D7" s="254"/>
    </row>
    <row r="8" ht="13.5" customHeight="1" spans="1:4">
      <c r="A8" s="254"/>
      <c r="B8" s="254"/>
      <c r="C8" s="254"/>
      <c r="D8" s="254"/>
    </row>
    <row r="9" ht="13.5" customHeight="1" spans="1:4">
      <c r="A9" s="254"/>
      <c r="B9" s="254"/>
      <c r="C9" s="254"/>
      <c r="D9" s="254"/>
    </row>
    <row r="10" ht="13.5" customHeight="1" spans="1:4">
      <c r="A10" s="254"/>
      <c r="B10" s="254"/>
      <c r="C10" s="254"/>
      <c r="D10" s="254"/>
    </row>
    <row r="11" ht="13.5" customHeight="1" spans="1:4">
      <c r="A11" s="254"/>
      <c r="B11" s="254"/>
      <c r="C11" s="254"/>
      <c r="D11" s="254"/>
    </row>
    <row r="12" ht="13.5" customHeight="1" spans="1:4">
      <c r="A12" s="254"/>
      <c r="B12" s="254"/>
      <c r="C12" s="254"/>
      <c r="D12" s="254"/>
    </row>
    <row r="13" ht="13.5" customHeight="1" spans="1:4">
      <c r="A13" s="254"/>
      <c r="B13" s="254"/>
      <c r="C13" s="254"/>
      <c r="D13" s="254"/>
    </row>
    <row r="14" ht="13.5" customHeight="1" spans="1:4">
      <c r="A14" s="254"/>
      <c r="B14" s="254"/>
      <c r="C14" s="254"/>
      <c r="D14" s="254"/>
    </row>
    <row r="15" ht="13.5" customHeight="1" spans="1:4">
      <c r="A15" s="254"/>
      <c r="B15" s="254"/>
      <c r="C15" s="254"/>
      <c r="D15" s="254"/>
    </row>
    <row r="16" ht="13.5" customHeight="1" spans="1:4">
      <c r="A16" s="254"/>
      <c r="B16" s="254"/>
      <c r="C16" s="254"/>
      <c r="D16" s="254"/>
    </row>
    <row r="17" ht="13.5" customHeight="1" spans="1:4">
      <c r="A17" s="254"/>
      <c r="B17" s="254"/>
      <c r="C17" s="254"/>
      <c r="D17" s="254"/>
    </row>
    <row r="18" ht="13.5" customHeight="1" spans="1:4">
      <c r="A18" s="254"/>
      <c r="B18" s="254"/>
      <c r="C18" s="254"/>
      <c r="D18" s="254"/>
    </row>
    <row r="19" ht="13.5" customHeight="1" spans="1:4">
      <c r="A19" s="254"/>
      <c r="B19" s="254"/>
      <c r="C19" s="254"/>
      <c r="D19" s="254"/>
    </row>
    <row r="20" ht="13.5" customHeight="1" spans="1:4">
      <c r="A20" s="254"/>
      <c r="B20" s="254"/>
      <c r="C20" s="254"/>
      <c r="D20" s="254"/>
    </row>
    <row r="21" ht="13.5" customHeight="1" spans="1:4">
      <c r="A21" s="254"/>
      <c r="B21" s="254"/>
      <c r="C21" s="254"/>
      <c r="D21" s="254"/>
    </row>
    <row r="22" ht="13.5" customHeight="1" spans="1:4">
      <c r="A22" s="254"/>
      <c r="B22" s="254"/>
      <c r="C22" s="254"/>
      <c r="D22" s="254"/>
    </row>
    <row r="23" ht="13.5" customHeight="1" spans="1:4">
      <c r="A23" s="254"/>
      <c r="B23" s="254"/>
      <c r="C23" s="254"/>
      <c r="D23" s="254"/>
    </row>
    <row r="24" ht="13.5" customHeight="1" spans="1:4">
      <c r="A24" s="254"/>
      <c r="B24" s="254"/>
      <c r="C24" s="254"/>
      <c r="D24" s="254"/>
    </row>
    <row r="25" ht="13.5" customHeight="1" spans="1:4">
      <c r="A25" s="254"/>
      <c r="B25" s="254"/>
      <c r="C25" s="254"/>
      <c r="D25" s="254"/>
    </row>
    <row r="26" ht="13.5" customHeight="1" spans="1:4">
      <c r="A26" s="254"/>
      <c r="B26" s="254"/>
      <c r="C26" s="254"/>
      <c r="D26" s="254"/>
    </row>
    <row r="27" ht="13.5" customHeight="1" spans="1:4">
      <c r="A27" s="254"/>
      <c r="B27" s="254"/>
      <c r="C27" s="254"/>
      <c r="D27" s="254"/>
    </row>
    <row r="28" ht="13.5" customHeight="1" spans="1:4">
      <c r="A28" s="254"/>
      <c r="B28" s="254"/>
      <c r="C28" s="254"/>
      <c r="D28" s="254"/>
    </row>
    <row r="29" ht="13.5" customHeight="1" spans="1:4">
      <c r="A29" s="254"/>
      <c r="B29" s="254"/>
      <c r="C29" s="254"/>
      <c r="D29" s="254"/>
    </row>
    <row r="30" ht="13.5" customHeight="1" spans="1:4">
      <c r="A30" s="254"/>
      <c r="B30" s="254"/>
      <c r="C30" s="254"/>
      <c r="D30" s="254"/>
    </row>
    <row r="31" ht="13.5" customHeight="1" spans="1:4">
      <c r="A31" s="254"/>
      <c r="B31" s="254"/>
      <c r="C31" s="254"/>
      <c r="D31" s="254"/>
    </row>
    <row r="32" ht="13.5" customHeight="1" spans="1:4">
      <c r="A32" s="254"/>
      <c r="B32" s="254"/>
      <c r="C32" s="254"/>
      <c r="D32" s="254"/>
    </row>
    <row r="33" ht="13.5" customHeight="1" spans="1:4">
      <c r="A33" s="254"/>
      <c r="B33" s="254"/>
      <c r="C33" s="254"/>
      <c r="D33" s="254"/>
    </row>
    <row r="34" ht="13.5" customHeight="1" spans="1:4">
      <c r="A34" s="254"/>
      <c r="B34" s="254"/>
      <c r="C34" s="254"/>
      <c r="D34" s="254"/>
    </row>
    <row r="35" ht="9" customHeight="1" spans="1:4">
      <c r="A35" s="254"/>
      <c r="B35" s="254"/>
      <c r="C35" s="254"/>
      <c r="D35" s="254"/>
    </row>
  </sheetData>
  <sheetProtection formatCells="0" insertHyperlinks="0" autoFilter="0"/>
  <mergeCells count="2">
    <mergeCell ref="A1:D1"/>
    <mergeCell ref="A2:D35"/>
  </mergeCells>
  <printOptions horizontalCentered="1"/>
  <pageMargins left="0.944444444444444" right="0.944444444444444" top="1.37777777777778" bottom="1.14166666666667" header="0.314583333333333" footer="0.314583333333333"/>
  <pageSetup paperSize="9" scale="90" fitToHeight="0" orientation="portrait"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J1351"/>
  <sheetViews>
    <sheetView showZeros="0" workbookViewId="0">
      <selection activeCell="A4" sqref="A4:B4"/>
    </sheetView>
  </sheetViews>
  <sheetFormatPr defaultColWidth="21.5" defaultRowHeight="21.95" customHeight="1"/>
  <cols>
    <col min="1" max="1" width="64.3796296296296" style="245" customWidth="1"/>
    <col min="2" max="2" width="14.3796296296296" style="246" customWidth="1"/>
    <col min="3" max="3" width="8.25" style="3" customWidth="1"/>
    <col min="4" max="10" width="21.5" style="3"/>
    <col min="11" max="16384" width="21.5" style="245"/>
  </cols>
  <sheetData>
    <row r="1" customHeight="1" spans="1:2">
      <c r="A1" s="43" t="s">
        <v>88</v>
      </c>
      <c r="B1" s="43"/>
    </row>
    <row r="2" s="244" customFormat="1" ht="26.25" customHeight="1" spans="1:10">
      <c r="A2" s="104" t="s">
        <v>89</v>
      </c>
      <c r="B2" s="104"/>
      <c r="C2" s="247"/>
      <c r="D2" s="247"/>
      <c r="E2" s="247"/>
      <c r="F2" s="247"/>
      <c r="G2" s="247"/>
      <c r="H2" s="247"/>
      <c r="I2" s="247"/>
      <c r="J2" s="247"/>
    </row>
    <row r="3" ht="24" customHeight="1" spans="1:2">
      <c r="A3" s="248" t="s">
        <v>5</v>
      </c>
      <c r="B3" s="248"/>
    </row>
    <row r="4" ht="20.1" customHeight="1" spans="1:2">
      <c r="A4" s="220" t="s">
        <v>90</v>
      </c>
      <c r="B4" s="238" t="s">
        <v>11</v>
      </c>
    </row>
    <row r="5" ht="20.1" customHeight="1" spans="1:2">
      <c r="A5" s="249" t="s">
        <v>50</v>
      </c>
      <c r="B5" s="250">
        <v>863160</v>
      </c>
    </row>
    <row r="6" ht="20.1" customHeight="1" spans="1:2">
      <c r="A6" s="249" t="s">
        <v>91</v>
      </c>
      <c r="B6" s="251">
        <v>45981</v>
      </c>
    </row>
    <row r="7" ht="20.1" customHeight="1" spans="1:2">
      <c r="A7" s="249" t="s">
        <v>92</v>
      </c>
      <c r="B7" s="251">
        <v>1680</v>
      </c>
    </row>
    <row r="8" ht="20.1" customHeight="1" spans="1:2">
      <c r="A8" s="249" t="s">
        <v>93</v>
      </c>
      <c r="B8" s="251">
        <v>1179</v>
      </c>
    </row>
    <row r="9" ht="20.1" customHeight="1" spans="1:2">
      <c r="A9" s="249" t="s">
        <v>94</v>
      </c>
      <c r="B9" s="251">
        <v>15</v>
      </c>
    </row>
    <row r="10" ht="20.1" customHeight="1" spans="1:2">
      <c r="A10" s="249" t="s">
        <v>95</v>
      </c>
      <c r="B10" s="251">
        <v>0</v>
      </c>
    </row>
    <row r="11" ht="20.1" customHeight="1" spans="1:2">
      <c r="A11" s="249" t="s">
        <v>96</v>
      </c>
      <c r="B11" s="251">
        <v>124</v>
      </c>
    </row>
    <row r="12" ht="20.1" customHeight="1" spans="1:2">
      <c r="A12" s="249" t="s">
        <v>97</v>
      </c>
      <c r="B12" s="251">
        <v>0</v>
      </c>
    </row>
    <row r="13" ht="20.1" customHeight="1" spans="1:2">
      <c r="A13" s="249" t="s">
        <v>98</v>
      </c>
      <c r="B13" s="251">
        <v>192</v>
      </c>
    </row>
    <row r="14" ht="20.1" customHeight="1" spans="1:2">
      <c r="A14" s="249" t="s">
        <v>99</v>
      </c>
      <c r="B14" s="251">
        <v>4</v>
      </c>
    </row>
    <row r="15" ht="20.1" customHeight="1" spans="1:2">
      <c r="A15" s="249" t="s">
        <v>100</v>
      </c>
      <c r="B15" s="251">
        <v>0</v>
      </c>
    </row>
    <row r="16" ht="20.1" customHeight="1" spans="1:2">
      <c r="A16" s="249" t="s">
        <v>101</v>
      </c>
      <c r="B16" s="251">
        <v>0</v>
      </c>
    </row>
    <row r="17" ht="20.1" customHeight="1" spans="1:2">
      <c r="A17" s="249" t="s">
        <v>102</v>
      </c>
      <c r="B17" s="251">
        <v>166</v>
      </c>
    </row>
    <row r="18" ht="20.1" customHeight="1" spans="1:2">
      <c r="A18" s="249" t="s">
        <v>103</v>
      </c>
      <c r="B18" s="251">
        <v>0</v>
      </c>
    </row>
    <row r="19" ht="20.1" customHeight="1" spans="1:2">
      <c r="A19" s="249" t="s">
        <v>104</v>
      </c>
      <c r="B19" s="251">
        <v>1635</v>
      </c>
    </row>
    <row r="20" ht="20.1" customHeight="1" spans="1:2">
      <c r="A20" s="249" t="s">
        <v>93</v>
      </c>
      <c r="B20" s="251">
        <v>1081</v>
      </c>
    </row>
    <row r="21" ht="20.1" customHeight="1" spans="1:2">
      <c r="A21" s="249" t="s">
        <v>94</v>
      </c>
      <c r="B21" s="251">
        <v>65</v>
      </c>
    </row>
    <row r="22" ht="20.1" customHeight="1" spans="1:2">
      <c r="A22" s="249" t="s">
        <v>95</v>
      </c>
      <c r="B22" s="251">
        <v>0</v>
      </c>
    </row>
    <row r="23" ht="20.1" customHeight="1" spans="1:2">
      <c r="A23" s="249" t="s">
        <v>105</v>
      </c>
      <c r="B23" s="251">
        <v>90</v>
      </c>
    </row>
    <row r="24" ht="20.1" customHeight="1" spans="1:2">
      <c r="A24" s="249" t="s">
        <v>106</v>
      </c>
      <c r="B24" s="251">
        <v>79</v>
      </c>
    </row>
    <row r="25" ht="20.1" customHeight="1" spans="1:2">
      <c r="A25" s="249" t="s">
        <v>107</v>
      </c>
      <c r="B25" s="251">
        <v>121</v>
      </c>
    </row>
    <row r="26" ht="20.1" customHeight="1" spans="1:2">
      <c r="A26" s="249" t="s">
        <v>102</v>
      </c>
      <c r="B26" s="251">
        <v>146</v>
      </c>
    </row>
    <row r="27" ht="20.1" customHeight="1" spans="1:2">
      <c r="A27" s="249" t="s">
        <v>108</v>
      </c>
      <c r="B27" s="251">
        <v>53</v>
      </c>
    </row>
    <row r="28" ht="20.1" customHeight="1" spans="1:2">
      <c r="A28" s="249" t="s">
        <v>109</v>
      </c>
      <c r="B28" s="251">
        <v>9518</v>
      </c>
    </row>
    <row r="29" ht="20.1" customHeight="1" spans="1:2">
      <c r="A29" s="249" t="s">
        <v>93</v>
      </c>
      <c r="B29" s="251">
        <v>2086</v>
      </c>
    </row>
    <row r="30" ht="20.1" customHeight="1" spans="1:2">
      <c r="A30" s="249" t="s">
        <v>94</v>
      </c>
      <c r="B30" s="251">
        <v>1214</v>
      </c>
    </row>
    <row r="31" ht="20.1" customHeight="1" spans="1:2">
      <c r="A31" s="249" t="s">
        <v>95</v>
      </c>
      <c r="B31" s="251">
        <v>0</v>
      </c>
    </row>
    <row r="32" ht="20.1" customHeight="1" spans="1:2">
      <c r="A32" s="249" t="s">
        <v>110</v>
      </c>
      <c r="B32" s="251">
        <v>0</v>
      </c>
    </row>
    <row r="33" ht="20.1" customHeight="1" spans="1:2">
      <c r="A33" s="249" t="s">
        <v>111</v>
      </c>
      <c r="B33" s="251">
        <v>2635</v>
      </c>
    </row>
    <row r="34" ht="20.1" customHeight="1" spans="1:2">
      <c r="A34" s="249" t="s">
        <v>112</v>
      </c>
      <c r="B34" s="251">
        <v>246</v>
      </c>
    </row>
    <row r="35" ht="20.1" customHeight="1" spans="1:2">
      <c r="A35" s="249" t="s">
        <v>113</v>
      </c>
      <c r="B35" s="251">
        <v>131</v>
      </c>
    </row>
    <row r="36" ht="20.1" customHeight="1" spans="1:2">
      <c r="A36" s="249" t="s">
        <v>114</v>
      </c>
      <c r="B36" s="251">
        <v>0</v>
      </c>
    </row>
    <row r="37" ht="20.1" customHeight="1" spans="1:2">
      <c r="A37" s="249" t="s">
        <v>102</v>
      </c>
      <c r="B37" s="251">
        <v>1727</v>
      </c>
    </row>
    <row r="38" ht="20.1" customHeight="1" spans="1:2">
      <c r="A38" s="249" t="s">
        <v>115</v>
      </c>
      <c r="B38" s="251">
        <v>1479</v>
      </c>
    </row>
    <row r="39" ht="20.1" customHeight="1" spans="1:2">
      <c r="A39" s="249" t="s">
        <v>116</v>
      </c>
      <c r="B39" s="251">
        <v>4119</v>
      </c>
    </row>
    <row r="40" ht="20.1" customHeight="1" spans="1:2">
      <c r="A40" s="249" t="s">
        <v>93</v>
      </c>
      <c r="B40" s="251">
        <v>1154</v>
      </c>
    </row>
    <row r="41" ht="20.1" customHeight="1" spans="1:2">
      <c r="A41" s="249" t="s">
        <v>94</v>
      </c>
      <c r="B41" s="251">
        <v>761</v>
      </c>
    </row>
    <row r="42" ht="20.1" customHeight="1" spans="1:2">
      <c r="A42" s="249" t="s">
        <v>95</v>
      </c>
      <c r="B42" s="251">
        <v>0</v>
      </c>
    </row>
    <row r="43" ht="20.1" customHeight="1" spans="1:2">
      <c r="A43" s="249" t="s">
        <v>117</v>
      </c>
      <c r="B43" s="251">
        <v>31</v>
      </c>
    </row>
    <row r="44" ht="20.1" customHeight="1" spans="1:2">
      <c r="A44" s="249" t="s">
        <v>118</v>
      </c>
      <c r="B44" s="251">
        <v>0</v>
      </c>
    </row>
    <row r="45" ht="20.1" customHeight="1" spans="1:2">
      <c r="A45" s="249" t="s">
        <v>119</v>
      </c>
      <c r="B45" s="251">
        <v>0</v>
      </c>
    </row>
    <row r="46" ht="20.1" customHeight="1" spans="1:2">
      <c r="A46" s="249" t="s">
        <v>120</v>
      </c>
      <c r="B46" s="251">
        <v>0</v>
      </c>
    </row>
    <row r="47" ht="20.1" customHeight="1" spans="1:2">
      <c r="A47" s="249" t="s">
        <v>121</v>
      </c>
      <c r="B47" s="251">
        <v>26</v>
      </c>
    </row>
    <row r="48" ht="20.1" customHeight="1" spans="1:2">
      <c r="A48" s="249" t="s">
        <v>102</v>
      </c>
      <c r="B48" s="251">
        <v>528</v>
      </c>
    </row>
    <row r="49" ht="20.1" customHeight="1" spans="1:2">
      <c r="A49" s="249" t="s">
        <v>122</v>
      </c>
      <c r="B49" s="251">
        <v>1620</v>
      </c>
    </row>
    <row r="50" ht="20.1" customHeight="1" spans="1:2">
      <c r="A50" s="249" t="s">
        <v>123</v>
      </c>
      <c r="B50" s="251">
        <v>797</v>
      </c>
    </row>
    <row r="51" ht="20.1" customHeight="1" spans="1:2">
      <c r="A51" s="249" t="s">
        <v>93</v>
      </c>
      <c r="B51" s="251">
        <v>414</v>
      </c>
    </row>
    <row r="52" ht="20.1" customHeight="1" spans="1:2">
      <c r="A52" s="249" t="s">
        <v>94</v>
      </c>
      <c r="B52" s="251">
        <v>0</v>
      </c>
    </row>
    <row r="53" ht="20.1" customHeight="1" spans="1:2">
      <c r="A53" s="249" t="s">
        <v>95</v>
      </c>
      <c r="B53" s="251">
        <v>0</v>
      </c>
    </row>
    <row r="54" ht="20.1" customHeight="1" spans="1:2">
      <c r="A54" s="249" t="s">
        <v>124</v>
      </c>
      <c r="B54" s="251">
        <v>0</v>
      </c>
    </row>
    <row r="55" ht="20.1" customHeight="1" spans="1:2">
      <c r="A55" s="249" t="s">
        <v>125</v>
      </c>
      <c r="B55" s="251">
        <v>0</v>
      </c>
    </row>
    <row r="56" ht="20.1" customHeight="1" spans="1:2">
      <c r="A56" s="249" t="s">
        <v>126</v>
      </c>
      <c r="B56" s="251">
        <v>0</v>
      </c>
    </row>
    <row r="57" ht="20.1" customHeight="1" spans="1:2">
      <c r="A57" s="249" t="s">
        <v>127</v>
      </c>
      <c r="B57" s="251">
        <v>235</v>
      </c>
    </row>
    <row r="58" ht="20.1" customHeight="1" spans="1:2">
      <c r="A58" s="249" t="s">
        <v>128</v>
      </c>
      <c r="B58" s="251">
        <v>95</v>
      </c>
    </row>
    <row r="59" ht="20.1" customHeight="1" spans="1:2">
      <c r="A59" s="249" t="s">
        <v>102</v>
      </c>
      <c r="B59" s="251">
        <v>45</v>
      </c>
    </row>
    <row r="60" ht="20.1" customHeight="1" spans="1:2">
      <c r="A60" s="249" t="s">
        <v>129</v>
      </c>
      <c r="B60" s="251">
        <v>7</v>
      </c>
    </row>
    <row r="61" ht="20.1" customHeight="1" spans="1:2">
      <c r="A61" s="249" t="s">
        <v>130</v>
      </c>
      <c r="B61" s="251">
        <v>4352</v>
      </c>
    </row>
    <row r="62" ht="20.1" customHeight="1" spans="1:2">
      <c r="A62" s="249" t="s">
        <v>93</v>
      </c>
      <c r="B62" s="251">
        <v>2536</v>
      </c>
    </row>
    <row r="63" ht="20.1" customHeight="1" spans="1:2">
      <c r="A63" s="249" t="s">
        <v>94</v>
      </c>
      <c r="B63" s="251">
        <v>47</v>
      </c>
    </row>
    <row r="64" ht="20.1" customHeight="1" spans="1:2">
      <c r="A64" s="249" t="s">
        <v>95</v>
      </c>
      <c r="B64" s="251">
        <v>0</v>
      </c>
    </row>
    <row r="65" ht="20.1" customHeight="1" spans="1:2">
      <c r="A65" s="249" t="s">
        <v>131</v>
      </c>
      <c r="B65" s="251">
        <v>0</v>
      </c>
    </row>
    <row r="66" ht="20.1" customHeight="1" spans="1:2">
      <c r="A66" s="249" t="s">
        <v>132</v>
      </c>
      <c r="B66" s="251">
        <v>169</v>
      </c>
    </row>
    <row r="67" ht="20.1" customHeight="1" spans="1:2">
      <c r="A67" s="249" t="s">
        <v>133</v>
      </c>
      <c r="B67" s="251">
        <v>0</v>
      </c>
    </row>
    <row r="68" ht="20.1" customHeight="1" spans="1:2">
      <c r="A68" s="249" t="s">
        <v>134</v>
      </c>
      <c r="B68" s="251">
        <v>286</v>
      </c>
    </row>
    <row r="69" ht="20.1" customHeight="1" spans="1:2">
      <c r="A69" s="249" t="s">
        <v>135</v>
      </c>
      <c r="B69" s="251">
        <v>876</v>
      </c>
    </row>
    <row r="70" ht="20.1" customHeight="1" spans="1:2">
      <c r="A70" s="249" t="s">
        <v>102</v>
      </c>
      <c r="B70" s="251">
        <v>368</v>
      </c>
    </row>
    <row r="71" ht="20.1" customHeight="1" spans="1:2">
      <c r="A71" s="249" t="s">
        <v>136</v>
      </c>
      <c r="B71" s="251">
        <v>70</v>
      </c>
    </row>
    <row r="72" ht="20.1" customHeight="1" spans="1:2">
      <c r="A72" s="249" t="s">
        <v>137</v>
      </c>
      <c r="B72" s="251">
        <v>30</v>
      </c>
    </row>
    <row r="73" ht="20.1" customHeight="1" spans="1:2">
      <c r="A73" s="249" t="s">
        <v>93</v>
      </c>
      <c r="B73" s="251">
        <v>0</v>
      </c>
    </row>
    <row r="74" ht="20.1" customHeight="1" spans="1:2">
      <c r="A74" s="249" t="s">
        <v>94</v>
      </c>
      <c r="B74" s="251">
        <v>0</v>
      </c>
    </row>
    <row r="75" ht="20.1" customHeight="1" spans="1:2">
      <c r="A75" s="249" t="s">
        <v>95</v>
      </c>
      <c r="B75" s="251">
        <v>0</v>
      </c>
    </row>
    <row r="76" ht="20.1" customHeight="1" spans="1:2">
      <c r="A76" s="249" t="s">
        <v>138</v>
      </c>
      <c r="B76" s="251">
        <v>0</v>
      </c>
    </row>
    <row r="77" ht="20.1" customHeight="1" spans="1:2">
      <c r="A77" s="249" t="s">
        <v>139</v>
      </c>
      <c r="B77" s="251">
        <v>0</v>
      </c>
    </row>
    <row r="78" ht="20.1" customHeight="1" spans="1:2">
      <c r="A78" s="249" t="s">
        <v>140</v>
      </c>
      <c r="B78" s="251">
        <v>0</v>
      </c>
    </row>
    <row r="79" ht="20.1" customHeight="1" spans="1:2">
      <c r="A79" s="249" t="s">
        <v>141</v>
      </c>
      <c r="B79" s="251">
        <v>0</v>
      </c>
    </row>
    <row r="80" ht="20.1" customHeight="1" spans="1:2">
      <c r="A80" s="249" t="s">
        <v>142</v>
      </c>
      <c r="B80" s="251">
        <v>0</v>
      </c>
    </row>
    <row r="81" ht="20.1" customHeight="1" spans="1:2">
      <c r="A81" s="249" t="s">
        <v>134</v>
      </c>
      <c r="B81" s="251">
        <v>0</v>
      </c>
    </row>
    <row r="82" ht="20.1" customHeight="1" spans="1:2">
      <c r="A82" s="249" t="s">
        <v>102</v>
      </c>
      <c r="B82" s="251">
        <v>0</v>
      </c>
    </row>
    <row r="83" ht="20.1" customHeight="1" spans="1:2">
      <c r="A83" s="249" t="s">
        <v>143</v>
      </c>
      <c r="B83" s="251">
        <v>30</v>
      </c>
    </row>
    <row r="84" ht="20.1" customHeight="1" spans="1:2">
      <c r="A84" s="249" t="s">
        <v>144</v>
      </c>
      <c r="B84" s="251">
        <v>857</v>
      </c>
    </row>
    <row r="85" ht="20.1" customHeight="1" spans="1:2">
      <c r="A85" s="249" t="s">
        <v>93</v>
      </c>
      <c r="B85" s="251">
        <v>0</v>
      </c>
    </row>
    <row r="86" ht="20.1" customHeight="1" spans="1:2">
      <c r="A86" s="249" t="s">
        <v>94</v>
      </c>
      <c r="B86" s="251">
        <v>0</v>
      </c>
    </row>
    <row r="87" ht="20.1" customHeight="1" spans="1:2">
      <c r="A87" s="249" t="s">
        <v>95</v>
      </c>
      <c r="B87" s="251">
        <v>0</v>
      </c>
    </row>
    <row r="88" ht="20.1" customHeight="1" spans="1:2">
      <c r="A88" s="249" t="s">
        <v>145</v>
      </c>
      <c r="B88" s="251">
        <v>857</v>
      </c>
    </row>
    <row r="89" ht="20.1" customHeight="1" spans="1:2">
      <c r="A89" s="249" t="s">
        <v>146</v>
      </c>
      <c r="B89" s="251">
        <v>0</v>
      </c>
    </row>
    <row r="90" ht="20.1" customHeight="1" spans="1:2">
      <c r="A90" s="249" t="s">
        <v>134</v>
      </c>
      <c r="B90" s="251">
        <v>0</v>
      </c>
    </row>
    <row r="91" ht="20.1" customHeight="1" spans="1:2">
      <c r="A91" s="249" t="s">
        <v>102</v>
      </c>
      <c r="B91" s="251">
        <v>0</v>
      </c>
    </row>
    <row r="92" ht="20.1" customHeight="1" spans="1:2">
      <c r="A92" s="249" t="s">
        <v>147</v>
      </c>
      <c r="B92" s="251">
        <v>0</v>
      </c>
    </row>
    <row r="93" ht="20.1" customHeight="1" spans="1:2">
      <c r="A93" s="249" t="s">
        <v>148</v>
      </c>
      <c r="B93" s="251">
        <v>0</v>
      </c>
    </row>
    <row r="94" ht="20.1" customHeight="1" spans="1:2">
      <c r="A94" s="249" t="s">
        <v>93</v>
      </c>
      <c r="B94" s="251">
        <v>0</v>
      </c>
    </row>
    <row r="95" ht="20.1" customHeight="1" spans="1:2">
      <c r="A95" s="249" t="s">
        <v>94</v>
      </c>
      <c r="B95" s="251">
        <v>0</v>
      </c>
    </row>
    <row r="96" ht="20.1" customHeight="1" spans="1:2">
      <c r="A96" s="249" t="s">
        <v>95</v>
      </c>
      <c r="B96" s="251">
        <v>0</v>
      </c>
    </row>
    <row r="97" ht="20.1" customHeight="1" spans="1:2">
      <c r="A97" s="249" t="s">
        <v>149</v>
      </c>
      <c r="B97" s="251">
        <v>0</v>
      </c>
    </row>
    <row r="98" ht="20.1" customHeight="1" spans="1:2">
      <c r="A98" s="249" t="s">
        <v>150</v>
      </c>
      <c r="B98" s="251">
        <v>0</v>
      </c>
    </row>
    <row r="99" ht="20.1" customHeight="1" spans="1:2">
      <c r="A99" s="249" t="s">
        <v>134</v>
      </c>
      <c r="B99" s="251">
        <v>0</v>
      </c>
    </row>
    <row r="100" ht="20.1" customHeight="1" spans="1:2">
      <c r="A100" s="249" t="s">
        <v>151</v>
      </c>
      <c r="B100" s="251">
        <v>0</v>
      </c>
    </row>
    <row r="101" ht="20.1" customHeight="1" spans="1:2">
      <c r="A101" s="249" t="s">
        <v>152</v>
      </c>
      <c r="B101" s="251">
        <v>0</v>
      </c>
    </row>
    <row r="102" ht="20.1" customHeight="1" spans="1:2">
      <c r="A102" s="249" t="s">
        <v>153</v>
      </c>
      <c r="B102" s="251">
        <v>0</v>
      </c>
    </row>
    <row r="103" ht="20.1" customHeight="1" spans="1:2">
      <c r="A103" s="249" t="s">
        <v>154</v>
      </c>
      <c r="B103" s="251">
        <v>0</v>
      </c>
    </row>
    <row r="104" ht="20.1" customHeight="1" spans="1:2">
      <c r="A104" s="249" t="s">
        <v>102</v>
      </c>
      <c r="B104" s="251">
        <v>0</v>
      </c>
    </row>
    <row r="105" ht="20.1" customHeight="1" spans="1:2">
      <c r="A105" s="249" t="s">
        <v>155</v>
      </c>
      <c r="B105" s="251">
        <v>0</v>
      </c>
    </row>
    <row r="106" ht="20.1" customHeight="1" spans="1:2">
      <c r="A106" s="249" t="s">
        <v>156</v>
      </c>
      <c r="B106" s="251">
        <v>214</v>
      </c>
    </row>
    <row r="107" ht="20.1" customHeight="1" spans="1:2">
      <c r="A107" s="249" t="s">
        <v>93</v>
      </c>
      <c r="B107" s="251">
        <v>0</v>
      </c>
    </row>
    <row r="108" ht="20.1" customHeight="1" spans="1:2">
      <c r="A108" s="249" t="s">
        <v>94</v>
      </c>
      <c r="B108" s="251">
        <v>54</v>
      </c>
    </row>
    <row r="109" ht="20.1" customHeight="1" spans="1:2">
      <c r="A109" s="249" t="s">
        <v>95</v>
      </c>
      <c r="B109" s="251">
        <v>0</v>
      </c>
    </row>
    <row r="110" ht="20.1" customHeight="1" spans="1:2">
      <c r="A110" s="249" t="s">
        <v>157</v>
      </c>
      <c r="B110" s="251">
        <v>0</v>
      </c>
    </row>
    <row r="111" ht="20.1" customHeight="1" spans="1:2">
      <c r="A111" s="249" t="s">
        <v>158</v>
      </c>
      <c r="B111" s="251">
        <v>0</v>
      </c>
    </row>
    <row r="112" ht="20.1" customHeight="1" spans="1:2">
      <c r="A112" s="249" t="s">
        <v>159</v>
      </c>
      <c r="B112" s="251">
        <v>0</v>
      </c>
    </row>
    <row r="113" ht="20.1" customHeight="1" spans="1:2">
      <c r="A113" s="249" t="s">
        <v>160</v>
      </c>
      <c r="B113" s="251">
        <v>136</v>
      </c>
    </row>
    <row r="114" ht="20.1" customHeight="1" spans="1:2">
      <c r="A114" s="249" t="s">
        <v>102</v>
      </c>
      <c r="B114" s="251">
        <v>0</v>
      </c>
    </row>
    <row r="115" ht="20.1" customHeight="1" spans="1:2">
      <c r="A115" s="249" t="s">
        <v>161</v>
      </c>
      <c r="B115" s="251">
        <v>24</v>
      </c>
    </row>
    <row r="116" ht="20.1" customHeight="1" spans="1:2">
      <c r="A116" s="249" t="s">
        <v>162</v>
      </c>
      <c r="B116" s="251">
        <v>3399</v>
      </c>
    </row>
    <row r="117" ht="20.1" customHeight="1" spans="1:2">
      <c r="A117" s="249" t="s">
        <v>93</v>
      </c>
      <c r="B117" s="251">
        <v>2375</v>
      </c>
    </row>
    <row r="118" ht="20.1" customHeight="1" spans="1:2">
      <c r="A118" s="249" t="s">
        <v>94</v>
      </c>
      <c r="B118" s="251">
        <v>614</v>
      </c>
    </row>
    <row r="119" ht="20.1" customHeight="1" spans="1:2">
      <c r="A119" s="249" t="s">
        <v>95</v>
      </c>
      <c r="B119" s="251">
        <v>0</v>
      </c>
    </row>
    <row r="120" ht="20.1" customHeight="1" spans="1:2">
      <c r="A120" s="249" t="s">
        <v>163</v>
      </c>
      <c r="B120" s="251">
        <v>0</v>
      </c>
    </row>
    <row r="121" ht="20.1" customHeight="1" spans="1:2">
      <c r="A121" s="249" t="s">
        <v>164</v>
      </c>
      <c r="B121" s="251">
        <v>0</v>
      </c>
    </row>
    <row r="122" ht="20.1" customHeight="1" spans="1:2">
      <c r="A122" s="249" t="s">
        <v>165</v>
      </c>
      <c r="B122" s="251">
        <v>0</v>
      </c>
    </row>
    <row r="123" ht="20.1" customHeight="1" spans="1:2">
      <c r="A123" s="249" t="s">
        <v>102</v>
      </c>
      <c r="B123" s="251">
        <v>264</v>
      </c>
    </row>
    <row r="124" ht="20.1" customHeight="1" spans="1:2">
      <c r="A124" s="249" t="s">
        <v>166</v>
      </c>
      <c r="B124" s="251">
        <v>147</v>
      </c>
    </row>
    <row r="125" ht="20.1" customHeight="1" spans="1:2">
      <c r="A125" s="249" t="s">
        <v>167</v>
      </c>
      <c r="B125" s="251">
        <v>2079</v>
      </c>
    </row>
    <row r="126" ht="20.1" customHeight="1" spans="1:2">
      <c r="A126" s="249" t="s">
        <v>93</v>
      </c>
      <c r="B126" s="251">
        <v>941</v>
      </c>
    </row>
    <row r="127" ht="20.1" customHeight="1" spans="1:2">
      <c r="A127" s="249" t="s">
        <v>94</v>
      </c>
      <c r="B127" s="251">
        <v>68</v>
      </c>
    </row>
    <row r="128" ht="20.1" customHeight="1" spans="1:2">
      <c r="A128" s="249" t="s">
        <v>95</v>
      </c>
      <c r="B128" s="251">
        <v>0</v>
      </c>
    </row>
    <row r="129" ht="20.1" customHeight="1" spans="1:2">
      <c r="A129" s="249" t="s">
        <v>168</v>
      </c>
      <c r="B129" s="251">
        <v>0</v>
      </c>
    </row>
    <row r="130" ht="20.1" customHeight="1" spans="1:2">
      <c r="A130" s="249" t="s">
        <v>169</v>
      </c>
      <c r="B130" s="251">
        <v>0</v>
      </c>
    </row>
    <row r="131" ht="20.1" customHeight="1" spans="1:2">
      <c r="A131" s="249" t="s">
        <v>170</v>
      </c>
      <c r="B131" s="251">
        <v>0</v>
      </c>
    </row>
    <row r="132" ht="20.1" customHeight="1" spans="1:2">
      <c r="A132" s="249" t="s">
        <v>171</v>
      </c>
      <c r="B132" s="251">
        <v>0</v>
      </c>
    </row>
    <row r="133" ht="20.1" customHeight="1" spans="1:2">
      <c r="A133" s="249" t="s">
        <v>172</v>
      </c>
      <c r="B133" s="251">
        <v>525</v>
      </c>
    </row>
    <row r="134" ht="20.1" customHeight="1" spans="1:2">
      <c r="A134" s="249" t="s">
        <v>102</v>
      </c>
      <c r="B134" s="251">
        <v>255</v>
      </c>
    </row>
    <row r="135" ht="20.1" customHeight="1" spans="1:2">
      <c r="A135" s="249" t="s">
        <v>173</v>
      </c>
      <c r="B135" s="251">
        <v>290</v>
      </c>
    </row>
    <row r="136" ht="20.1" customHeight="1" spans="1:2">
      <c r="A136" s="249" t="s">
        <v>174</v>
      </c>
      <c r="B136" s="251">
        <v>0</v>
      </c>
    </row>
    <row r="137" ht="20.1" customHeight="1" spans="1:2">
      <c r="A137" s="249" t="s">
        <v>93</v>
      </c>
      <c r="B137" s="251">
        <v>0</v>
      </c>
    </row>
    <row r="138" ht="20.1" customHeight="1" spans="1:2">
      <c r="A138" s="249" t="s">
        <v>94</v>
      </c>
      <c r="B138" s="251">
        <v>0</v>
      </c>
    </row>
    <row r="139" ht="20.1" customHeight="1" spans="1:2">
      <c r="A139" s="249" t="s">
        <v>95</v>
      </c>
      <c r="B139" s="251">
        <v>0</v>
      </c>
    </row>
    <row r="140" ht="20.1" customHeight="1" spans="1:2">
      <c r="A140" s="249" t="s">
        <v>175</v>
      </c>
      <c r="B140" s="251">
        <v>0</v>
      </c>
    </row>
    <row r="141" ht="20.1" customHeight="1" spans="1:2">
      <c r="A141" s="249" t="s">
        <v>176</v>
      </c>
      <c r="B141" s="251">
        <v>0</v>
      </c>
    </row>
    <row r="142" ht="20.1" customHeight="1" spans="1:2">
      <c r="A142" s="249" t="s">
        <v>177</v>
      </c>
      <c r="B142" s="251">
        <v>0</v>
      </c>
    </row>
    <row r="143" ht="20.1" customHeight="1" spans="1:2">
      <c r="A143" s="249" t="s">
        <v>178</v>
      </c>
      <c r="B143" s="251">
        <v>0</v>
      </c>
    </row>
    <row r="144" ht="20.1" customHeight="1" spans="1:2">
      <c r="A144" s="249" t="s">
        <v>179</v>
      </c>
      <c r="B144" s="251">
        <v>0</v>
      </c>
    </row>
    <row r="145" ht="20.1" customHeight="1" spans="1:2">
      <c r="A145" s="249" t="s">
        <v>180</v>
      </c>
      <c r="B145" s="251">
        <v>0</v>
      </c>
    </row>
    <row r="146" ht="20.1" customHeight="1" spans="1:2">
      <c r="A146" s="249" t="s">
        <v>181</v>
      </c>
      <c r="B146" s="251">
        <v>0</v>
      </c>
    </row>
    <row r="147" ht="20.1" customHeight="1" spans="1:2">
      <c r="A147" s="249" t="s">
        <v>102</v>
      </c>
      <c r="B147" s="251">
        <v>0</v>
      </c>
    </row>
    <row r="148" ht="20.1" customHeight="1" spans="1:2">
      <c r="A148" s="249" t="s">
        <v>182</v>
      </c>
      <c r="B148" s="251">
        <v>0</v>
      </c>
    </row>
    <row r="149" ht="20.1" customHeight="1" spans="1:2">
      <c r="A149" s="249" t="s">
        <v>183</v>
      </c>
      <c r="B149" s="251">
        <v>49</v>
      </c>
    </row>
    <row r="150" ht="20.1" customHeight="1" spans="1:2">
      <c r="A150" s="249" t="s">
        <v>93</v>
      </c>
      <c r="B150" s="251">
        <v>0</v>
      </c>
    </row>
    <row r="151" ht="20.1" customHeight="1" spans="1:2">
      <c r="A151" s="249" t="s">
        <v>94</v>
      </c>
      <c r="B151" s="251">
        <v>0</v>
      </c>
    </row>
    <row r="152" ht="20.1" customHeight="1" spans="1:2">
      <c r="A152" s="249" t="s">
        <v>95</v>
      </c>
      <c r="B152" s="251">
        <v>0</v>
      </c>
    </row>
    <row r="153" ht="20.1" customHeight="1" spans="1:2">
      <c r="A153" s="249" t="s">
        <v>184</v>
      </c>
      <c r="B153" s="251">
        <v>0</v>
      </c>
    </row>
    <row r="154" ht="20.1" customHeight="1" spans="1:2">
      <c r="A154" s="249" t="s">
        <v>102</v>
      </c>
      <c r="B154" s="251">
        <v>0</v>
      </c>
    </row>
    <row r="155" ht="20.1" customHeight="1" spans="1:2">
      <c r="A155" s="249" t="s">
        <v>185</v>
      </c>
      <c r="B155" s="251">
        <v>49</v>
      </c>
    </row>
    <row r="156" ht="20.1" customHeight="1" spans="1:2">
      <c r="A156" s="249" t="s">
        <v>186</v>
      </c>
      <c r="B156" s="251">
        <v>117</v>
      </c>
    </row>
    <row r="157" ht="20.1" customHeight="1" spans="1:2">
      <c r="A157" s="249" t="s">
        <v>93</v>
      </c>
      <c r="B157" s="251">
        <v>117</v>
      </c>
    </row>
    <row r="158" ht="20.1" customHeight="1" spans="1:2">
      <c r="A158" s="249" t="s">
        <v>94</v>
      </c>
      <c r="B158" s="251">
        <v>0</v>
      </c>
    </row>
    <row r="159" ht="20.1" customHeight="1" spans="1:2">
      <c r="A159" s="249" t="s">
        <v>95</v>
      </c>
      <c r="B159" s="251">
        <v>0</v>
      </c>
    </row>
    <row r="160" ht="20.1" customHeight="1" spans="1:2">
      <c r="A160" s="249" t="s">
        <v>187</v>
      </c>
      <c r="B160" s="251">
        <v>0</v>
      </c>
    </row>
    <row r="161" ht="20.1" customHeight="1" spans="1:2">
      <c r="A161" s="249" t="s">
        <v>188</v>
      </c>
      <c r="B161" s="251">
        <v>0</v>
      </c>
    </row>
    <row r="162" ht="20.1" customHeight="1" spans="1:2">
      <c r="A162" s="249" t="s">
        <v>102</v>
      </c>
      <c r="B162" s="251">
        <v>0</v>
      </c>
    </row>
    <row r="163" ht="20.1" customHeight="1" spans="1:2">
      <c r="A163" s="249" t="s">
        <v>189</v>
      </c>
      <c r="B163" s="251">
        <v>0</v>
      </c>
    </row>
    <row r="164" ht="20.1" customHeight="1" spans="1:2">
      <c r="A164" s="249" t="s">
        <v>190</v>
      </c>
      <c r="B164" s="251">
        <v>550</v>
      </c>
    </row>
    <row r="165" ht="20.1" customHeight="1" spans="1:2">
      <c r="A165" s="249" t="s">
        <v>93</v>
      </c>
      <c r="B165" s="251">
        <v>336</v>
      </c>
    </row>
    <row r="166" ht="20.1" customHeight="1" spans="1:2">
      <c r="A166" s="249" t="s">
        <v>94</v>
      </c>
      <c r="B166" s="251">
        <v>0</v>
      </c>
    </row>
    <row r="167" ht="20.1" customHeight="1" spans="1:2">
      <c r="A167" s="249" t="s">
        <v>95</v>
      </c>
      <c r="B167" s="251">
        <v>0</v>
      </c>
    </row>
    <row r="168" ht="20.1" customHeight="1" spans="1:2">
      <c r="A168" s="249" t="s">
        <v>191</v>
      </c>
      <c r="B168" s="251">
        <v>214</v>
      </c>
    </row>
    <row r="169" ht="20.1" customHeight="1" spans="1:2">
      <c r="A169" s="249" t="s">
        <v>192</v>
      </c>
      <c r="B169" s="251">
        <v>0</v>
      </c>
    </row>
    <row r="170" ht="20.1" customHeight="1" spans="1:2">
      <c r="A170" s="249" t="s">
        <v>193</v>
      </c>
      <c r="B170" s="251">
        <v>495</v>
      </c>
    </row>
    <row r="171" ht="20.1" customHeight="1" spans="1:2">
      <c r="A171" s="249" t="s">
        <v>93</v>
      </c>
      <c r="B171" s="251">
        <v>235</v>
      </c>
    </row>
    <row r="172" ht="20.1" customHeight="1" spans="1:2">
      <c r="A172" s="249" t="s">
        <v>94</v>
      </c>
      <c r="B172" s="251">
        <v>118</v>
      </c>
    </row>
    <row r="173" ht="20.1" customHeight="1" spans="1:2">
      <c r="A173" s="249" t="s">
        <v>95</v>
      </c>
      <c r="B173" s="251">
        <v>0</v>
      </c>
    </row>
    <row r="174" ht="20.1" customHeight="1" spans="1:2">
      <c r="A174" s="249" t="s">
        <v>107</v>
      </c>
      <c r="B174" s="251">
        <v>16</v>
      </c>
    </row>
    <row r="175" ht="20.1" customHeight="1" spans="1:2">
      <c r="A175" s="249" t="s">
        <v>102</v>
      </c>
      <c r="B175" s="251">
        <v>72</v>
      </c>
    </row>
    <row r="176" ht="20.1" customHeight="1" spans="1:2">
      <c r="A176" s="249" t="s">
        <v>194</v>
      </c>
      <c r="B176" s="251">
        <v>54</v>
      </c>
    </row>
    <row r="177" ht="20.1" customHeight="1" spans="1:2">
      <c r="A177" s="249" t="s">
        <v>195</v>
      </c>
      <c r="B177" s="251">
        <v>1336</v>
      </c>
    </row>
    <row r="178" ht="20.1" customHeight="1" spans="1:2">
      <c r="A178" s="249" t="s">
        <v>93</v>
      </c>
      <c r="B178" s="251">
        <v>559</v>
      </c>
    </row>
    <row r="179" ht="20.1" customHeight="1" spans="1:2">
      <c r="A179" s="249" t="s">
        <v>94</v>
      </c>
      <c r="B179" s="251">
        <v>128</v>
      </c>
    </row>
    <row r="180" ht="20.1" customHeight="1" spans="1:2">
      <c r="A180" s="249" t="s">
        <v>95</v>
      </c>
      <c r="B180" s="251">
        <v>0</v>
      </c>
    </row>
    <row r="181" ht="20.1" customHeight="1" spans="1:2">
      <c r="A181" s="249" t="s">
        <v>196</v>
      </c>
      <c r="B181" s="251">
        <v>34</v>
      </c>
    </row>
    <row r="182" ht="20.1" customHeight="1" spans="1:2">
      <c r="A182" s="249" t="s">
        <v>102</v>
      </c>
      <c r="B182" s="251">
        <v>112</v>
      </c>
    </row>
    <row r="183" ht="20.1" customHeight="1" spans="1:2">
      <c r="A183" s="249" t="s">
        <v>197</v>
      </c>
      <c r="B183" s="251">
        <v>504</v>
      </c>
    </row>
    <row r="184" ht="20.1" customHeight="1" spans="1:2">
      <c r="A184" s="249" t="s">
        <v>198</v>
      </c>
      <c r="B184" s="251">
        <v>2802</v>
      </c>
    </row>
    <row r="185" ht="20.1" customHeight="1" spans="1:2">
      <c r="A185" s="249" t="s">
        <v>93</v>
      </c>
      <c r="B185" s="251">
        <v>1120</v>
      </c>
    </row>
    <row r="186" ht="20.1" customHeight="1" spans="1:2">
      <c r="A186" s="249" t="s">
        <v>94</v>
      </c>
      <c r="B186" s="251">
        <v>310</v>
      </c>
    </row>
    <row r="187" ht="20.1" customHeight="1" spans="1:2">
      <c r="A187" s="249" t="s">
        <v>95</v>
      </c>
      <c r="B187" s="251">
        <v>0</v>
      </c>
    </row>
    <row r="188" ht="20.1" customHeight="1" spans="1:2">
      <c r="A188" s="249" t="s">
        <v>199</v>
      </c>
      <c r="B188" s="251">
        <v>1066</v>
      </c>
    </row>
    <row r="189" ht="20.1" customHeight="1" spans="1:2">
      <c r="A189" s="249" t="s">
        <v>102</v>
      </c>
      <c r="B189" s="251">
        <v>197</v>
      </c>
    </row>
    <row r="190" ht="20.1" customHeight="1" spans="1:2">
      <c r="A190" s="249" t="s">
        <v>200</v>
      </c>
      <c r="B190" s="251">
        <v>108</v>
      </c>
    </row>
    <row r="191" ht="20.1" customHeight="1" spans="1:2">
      <c r="A191" s="249" t="s">
        <v>201</v>
      </c>
      <c r="B191" s="251">
        <v>770</v>
      </c>
    </row>
    <row r="192" ht="20.1" customHeight="1" spans="1:2">
      <c r="A192" s="249" t="s">
        <v>93</v>
      </c>
      <c r="B192" s="251">
        <v>566</v>
      </c>
    </row>
    <row r="193" ht="20.1" customHeight="1" spans="1:2">
      <c r="A193" s="249" t="s">
        <v>94</v>
      </c>
      <c r="B193" s="251">
        <v>37</v>
      </c>
    </row>
    <row r="194" ht="20.1" customHeight="1" spans="1:2">
      <c r="A194" s="249" t="s">
        <v>95</v>
      </c>
      <c r="B194" s="251">
        <v>0</v>
      </c>
    </row>
    <row r="195" ht="20.1" customHeight="1" spans="1:2">
      <c r="A195" s="249" t="s">
        <v>202</v>
      </c>
      <c r="B195" s="251">
        <v>12</v>
      </c>
    </row>
    <row r="196" ht="20.1" customHeight="1" spans="1:2">
      <c r="A196" s="249" t="s">
        <v>102</v>
      </c>
      <c r="B196" s="251">
        <v>95</v>
      </c>
    </row>
    <row r="197" ht="20.1" customHeight="1" spans="1:2">
      <c r="A197" s="249" t="s">
        <v>203</v>
      </c>
      <c r="B197" s="251">
        <v>60</v>
      </c>
    </row>
    <row r="198" ht="20.1" customHeight="1" spans="1:2">
      <c r="A198" s="249" t="s">
        <v>204</v>
      </c>
      <c r="B198" s="251">
        <v>1905</v>
      </c>
    </row>
    <row r="199" ht="20.1" customHeight="1" spans="1:2">
      <c r="A199" s="249" t="s">
        <v>93</v>
      </c>
      <c r="B199" s="251">
        <v>348</v>
      </c>
    </row>
    <row r="200" ht="20.1" customHeight="1" spans="1:2">
      <c r="A200" s="249" t="s">
        <v>94</v>
      </c>
      <c r="B200" s="251">
        <v>15</v>
      </c>
    </row>
    <row r="201" ht="20.1" customHeight="1" spans="1:2">
      <c r="A201" s="249" t="s">
        <v>95</v>
      </c>
      <c r="B201" s="251">
        <v>0</v>
      </c>
    </row>
    <row r="202" ht="20.1" customHeight="1" spans="1:2">
      <c r="A202" s="249" t="s">
        <v>205</v>
      </c>
      <c r="B202" s="251">
        <v>185</v>
      </c>
    </row>
    <row r="203" ht="20.1" customHeight="1" spans="1:2">
      <c r="A203" s="249" t="s">
        <v>102</v>
      </c>
      <c r="B203" s="251">
        <v>347</v>
      </c>
    </row>
    <row r="204" ht="20.1" customHeight="1" spans="1:2">
      <c r="A204" s="249" t="s">
        <v>206</v>
      </c>
      <c r="B204" s="251">
        <v>1009</v>
      </c>
    </row>
    <row r="205" ht="20.1" customHeight="1" spans="1:2">
      <c r="A205" s="249" t="s">
        <v>207</v>
      </c>
      <c r="B205" s="251">
        <v>593</v>
      </c>
    </row>
    <row r="206" ht="20.1" customHeight="1" spans="1:2">
      <c r="A206" s="249" t="s">
        <v>93</v>
      </c>
      <c r="B206" s="251">
        <v>230</v>
      </c>
    </row>
    <row r="207" ht="20.1" customHeight="1" spans="1:2">
      <c r="A207" s="249" t="s">
        <v>94</v>
      </c>
      <c r="B207" s="251">
        <v>0</v>
      </c>
    </row>
    <row r="208" ht="20.1" customHeight="1" spans="1:2">
      <c r="A208" s="249" t="s">
        <v>95</v>
      </c>
      <c r="B208" s="251">
        <v>0</v>
      </c>
    </row>
    <row r="209" ht="20.1" customHeight="1" spans="1:2">
      <c r="A209" s="249" t="s">
        <v>208</v>
      </c>
      <c r="B209" s="251">
        <v>176</v>
      </c>
    </row>
    <row r="210" ht="20.1" customHeight="1" spans="1:2">
      <c r="A210" s="249" t="s">
        <v>209</v>
      </c>
      <c r="B210" s="251">
        <v>0</v>
      </c>
    </row>
    <row r="211" ht="20.1" customHeight="1" spans="1:2">
      <c r="A211" s="249" t="s">
        <v>102</v>
      </c>
      <c r="B211" s="251">
        <v>150</v>
      </c>
    </row>
    <row r="212" ht="20.1" customHeight="1" spans="1:2">
      <c r="A212" s="249" t="s">
        <v>210</v>
      </c>
      <c r="B212" s="251">
        <v>37</v>
      </c>
    </row>
    <row r="213" ht="20.1" customHeight="1" spans="1:2">
      <c r="A213" s="249" t="s">
        <v>211</v>
      </c>
      <c r="B213" s="251">
        <v>129</v>
      </c>
    </row>
    <row r="214" ht="20.1" customHeight="1" spans="1:2">
      <c r="A214" s="249" t="s">
        <v>93</v>
      </c>
      <c r="B214" s="251">
        <v>99</v>
      </c>
    </row>
    <row r="215" ht="20.1" customHeight="1" spans="1:2">
      <c r="A215" s="249" t="s">
        <v>94</v>
      </c>
      <c r="B215" s="251">
        <v>30</v>
      </c>
    </row>
    <row r="216" ht="20.1" customHeight="1" spans="1:2">
      <c r="A216" s="249" t="s">
        <v>95</v>
      </c>
      <c r="B216" s="251">
        <v>0</v>
      </c>
    </row>
    <row r="217" ht="20.1" customHeight="1" spans="1:2">
      <c r="A217" s="249" t="s">
        <v>102</v>
      </c>
      <c r="B217" s="251">
        <v>0</v>
      </c>
    </row>
    <row r="218" ht="20.1" customHeight="1" spans="1:2">
      <c r="A218" s="249" t="s">
        <v>212</v>
      </c>
      <c r="B218" s="251">
        <v>0</v>
      </c>
    </row>
    <row r="219" ht="20.1" customHeight="1" spans="1:2">
      <c r="A219" s="249" t="s">
        <v>213</v>
      </c>
      <c r="B219" s="251">
        <v>2103</v>
      </c>
    </row>
    <row r="220" ht="20.1" customHeight="1" spans="1:2">
      <c r="A220" s="249" t="s">
        <v>93</v>
      </c>
      <c r="B220" s="251">
        <v>860</v>
      </c>
    </row>
    <row r="221" ht="20.1" customHeight="1" spans="1:2">
      <c r="A221" s="249" t="s">
        <v>94</v>
      </c>
      <c r="B221" s="251">
        <v>499</v>
      </c>
    </row>
    <row r="222" ht="20.1" customHeight="1" spans="1:2">
      <c r="A222" s="249" t="s">
        <v>95</v>
      </c>
      <c r="B222" s="251">
        <v>0</v>
      </c>
    </row>
    <row r="223" ht="20.1" customHeight="1" spans="1:2">
      <c r="A223" s="249" t="s">
        <v>102</v>
      </c>
      <c r="B223" s="251">
        <v>148</v>
      </c>
    </row>
    <row r="224" ht="20.1" customHeight="1" spans="1:2">
      <c r="A224" s="249" t="s">
        <v>214</v>
      </c>
      <c r="B224" s="251">
        <v>596</v>
      </c>
    </row>
    <row r="225" ht="20.1" customHeight="1" spans="1:2">
      <c r="A225" s="249" t="s">
        <v>215</v>
      </c>
      <c r="B225" s="251">
        <v>450</v>
      </c>
    </row>
    <row r="226" ht="20.1" customHeight="1" spans="1:2">
      <c r="A226" s="249" t="s">
        <v>93</v>
      </c>
      <c r="B226" s="251">
        <v>67</v>
      </c>
    </row>
    <row r="227" ht="20.1" customHeight="1" spans="1:2">
      <c r="A227" s="249" t="s">
        <v>94</v>
      </c>
      <c r="B227" s="251">
        <v>166</v>
      </c>
    </row>
    <row r="228" ht="20.1" customHeight="1" spans="1:2">
      <c r="A228" s="249" t="s">
        <v>95</v>
      </c>
      <c r="B228" s="251">
        <v>0</v>
      </c>
    </row>
    <row r="229" ht="20.1" customHeight="1" spans="1:2">
      <c r="A229" s="249" t="s">
        <v>216</v>
      </c>
      <c r="B229" s="251">
        <v>146</v>
      </c>
    </row>
    <row r="230" ht="20.1" customHeight="1" spans="1:2">
      <c r="A230" s="249" t="s">
        <v>102</v>
      </c>
      <c r="B230" s="251">
        <v>70</v>
      </c>
    </row>
    <row r="231" ht="20.1" customHeight="1" spans="1:2">
      <c r="A231" s="249" t="s">
        <v>217</v>
      </c>
      <c r="B231" s="251">
        <v>0</v>
      </c>
    </row>
    <row r="232" ht="20.1" customHeight="1" spans="1:2">
      <c r="A232" s="249" t="s">
        <v>218</v>
      </c>
      <c r="B232" s="251">
        <v>0</v>
      </c>
    </row>
    <row r="233" ht="20.1" customHeight="1" spans="1:2">
      <c r="A233" s="249" t="s">
        <v>93</v>
      </c>
      <c r="B233" s="251">
        <v>0</v>
      </c>
    </row>
    <row r="234" ht="20.1" customHeight="1" spans="1:2">
      <c r="A234" s="249" t="s">
        <v>94</v>
      </c>
      <c r="B234" s="251">
        <v>0</v>
      </c>
    </row>
    <row r="235" ht="20.1" customHeight="1" spans="1:2">
      <c r="A235" s="249" t="s">
        <v>95</v>
      </c>
      <c r="B235" s="251">
        <v>0</v>
      </c>
    </row>
    <row r="236" ht="20.1" customHeight="1" spans="1:2">
      <c r="A236" s="249" t="s">
        <v>219</v>
      </c>
      <c r="B236" s="251">
        <v>0</v>
      </c>
    </row>
    <row r="237" ht="20.1" customHeight="1" spans="1:2">
      <c r="A237" s="249" t="s">
        <v>220</v>
      </c>
      <c r="B237" s="251">
        <v>0</v>
      </c>
    </row>
    <row r="238" ht="20.1" customHeight="1" spans="1:2">
      <c r="A238" s="249" t="s">
        <v>134</v>
      </c>
      <c r="B238" s="251">
        <v>0</v>
      </c>
    </row>
    <row r="239" ht="20.1" customHeight="1" spans="1:2">
      <c r="A239" s="249" t="s">
        <v>221</v>
      </c>
      <c r="B239" s="251">
        <v>0</v>
      </c>
    </row>
    <row r="240" ht="20.1" customHeight="1" spans="1:2">
      <c r="A240" s="249" t="s">
        <v>222</v>
      </c>
      <c r="B240" s="251">
        <v>0</v>
      </c>
    </row>
    <row r="241" ht="20.1" customHeight="1" spans="1:2">
      <c r="A241" s="249" t="s">
        <v>223</v>
      </c>
      <c r="B241" s="251">
        <v>0</v>
      </c>
    </row>
    <row r="242" ht="20.1" customHeight="1" spans="1:2">
      <c r="A242" s="249" t="s">
        <v>224</v>
      </c>
      <c r="B242" s="251">
        <v>0</v>
      </c>
    </row>
    <row r="243" ht="20.1" customHeight="1" spans="1:2">
      <c r="A243" s="249" t="s">
        <v>225</v>
      </c>
      <c r="B243" s="251">
        <v>0</v>
      </c>
    </row>
    <row r="244" ht="20.1" customHeight="1" spans="1:2">
      <c r="A244" s="249" t="s">
        <v>226</v>
      </c>
      <c r="B244" s="251">
        <v>0</v>
      </c>
    </row>
    <row r="245" ht="20.1" customHeight="1" spans="1:2">
      <c r="A245" s="249" t="s">
        <v>102</v>
      </c>
      <c r="B245" s="251">
        <v>0</v>
      </c>
    </row>
    <row r="246" ht="20.1" customHeight="1" spans="1:2">
      <c r="A246" s="249" t="s">
        <v>227</v>
      </c>
      <c r="B246" s="251">
        <v>0</v>
      </c>
    </row>
    <row r="247" ht="20.1" customHeight="1" spans="1:2">
      <c r="A247" s="249" t="s">
        <v>228</v>
      </c>
      <c r="B247" s="251">
        <v>6002</v>
      </c>
    </row>
    <row r="248" ht="20.1" customHeight="1" spans="1:2">
      <c r="A248" s="249" t="s">
        <v>229</v>
      </c>
      <c r="B248" s="251">
        <v>0</v>
      </c>
    </row>
    <row r="249" ht="20.1" customHeight="1" spans="1:2">
      <c r="A249" s="249" t="s">
        <v>230</v>
      </c>
      <c r="B249" s="251">
        <v>6002</v>
      </c>
    </row>
    <row r="250" ht="20.1" customHeight="1" spans="1:2">
      <c r="A250" s="249" t="s">
        <v>231</v>
      </c>
      <c r="B250" s="251">
        <v>0</v>
      </c>
    </row>
    <row r="251" ht="20.1" customHeight="1" spans="1:2">
      <c r="A251" s="249" t="s">
        <v>232</v>
      </c>
      <c r="B251" s="251">
        <v>0</v>
      </c>
    </row>
    <row r="252" ht="20.1" customHeight="1" spans="1:2">
      <c r="A252" s="249" t="s">
        <v>93</v>
      </c>
      <c r="B252" s="251">
        <v>0</v>
      </c>
    </row>
    <row r="253" ht="20.1" customHeight="1" spans="1:2">
      <c r="A253" s="249" t="s">
        <v>94</v>
      </c>
      <c r="B253" s="251">
        <v>0</v>
      </c>
    </row>
    <row r="254" ht="20.1" customHeight="1" spans="1:2">
      <c r="A254" s="249" t="s">
        <v>95</v>
      </c>
      <c r="B254" s="251">
        <v>0</v>
      </c>
    </row>
    <row r="255" ht="20.1" customHeight="1" spans="1:2">
      <c r="A255" s="249" t="s">
        <v>199</v>
      </c>
      <c r="B255" s="251">
        <v>0</v>
      </c>
    </row>
    <row r="256" ht="20.1" customHeight="1" spans="1:2">
      <c r="A256" s="249" t="s">
        <v>102</v>
      </c>
      <c r="B256" s="251">
        <v>0</v>
      </c>
    </row>
    <row r="257" ht="20.1" customHeight="1" spans="1:2">
      <c r="A257" s="249" t="s">
        <v>233</v>
      </c>
      <c r="B257" s="251">
        <v>0</v>
      </c>
    </row>
    <row r="258" ht="20.1" customHeight="1" spans="1:2">
      <c r="A258" s="249" t="s">
        <v>234</v>
      </c>
      <c r="B258" s="251">
        <v>0</v>
      </c>
    </row>
    <row r="259" ht="20.1" customHeight="1" spans="1:2">
      <c r="A259" s="249" t="s">
        <v>235</v>
      </c>
      <c r="B259" s="251">
        <v>0</v>
      </c>
    </row>
    <row r="260" ht="20.1" customHeight="1" spans="1:2">
      <c r="A260" s="249" t="s">
        <v>236</v>
      </c>
      <c r="B260" s="251">
        <v>0</v>
      </c>
    </row>
    <row r="261" ht="20.1" customHeight="1" spans="1:2">
      <c r="A261" s="249" t="s">
        <v>237</v>
      </c>
      <c r="B261" s="251">
        <v>0</v>
      </c>
    </row>
    <row r="262" ht="20.1" customHeight="1" spans="1:2">
      <c r="A262" s="249" t="s">
        <v>238</v>
      </c>
      <c r="B262" s="251">
        <v>0</v>
      </c>
    </row>
    <row r="263" ht="20.1" customHeight="1" spans="1:2">
      <c r="A263" s="249" t="s">
        <v>239</v>
      </c>
      <c r="B263" s="251">
        <v>0</v>
      </c>
    </row>
    <row r="264" ht="20.1" customHeight="1" spans="1:2">
      <c r="A264" s="249" t="s">
        <v>240</v>
      </c>
      <c r="B264" s="251">
        <v>0</v>
      </c>
    </row>
    <row r="265" ht="20.1" customHeight="1" spans="1:2">
      <c r="A265" s="249" t="s">
        <v>241</v>
      </c>
      <c r="B265" s="251">
        <v>0</v>
      </c>
    </row>
    <row r="266" ht="20.1" customHeight="1" spans="1:2">
      <c r="A266" s="249" t="s">
        <v>242</v>
      </c>
      <c r="B266" s="251">
        <v>0</v>
      </c>
    </row>
    <row r="267" ht="20.1" customHeight="1" spans="1:2">
      <c r="A267" s="249" t="s">
        <v>243</v>
      </c>
      <c r="B267" s="251">
        <v>0</v>
      </c>
    </row>
    <row r="268" ht="20.1" customHeight="1" spans="1:2">
      <c r="A268" s="249" t="s">
        <v>244</v>
      </c>
      <c r="B268" s="251">
        <v>0</v>
      </c>
    </row>
    <row r="269" ht="20.1" customHeight="1" spans="1:2">
      <c r="A269" s="249" t="s">
        <v>245</v>
      </c>
      <c r="B269" s="251">
        <v>0</v>
      </c>
    </row>
    <row r="270" ht="20.1" customHeight="1" spans="1:2">
      <c r="A270" s="249" t="s">
        <v>246</v>
      </c>
      <c r="B270" s="251">
        <v>0</v>
      </c>
    </row>
    <row r="271" ht="20.1" customHeight="1" spans="1:2">
      <c r="A271" s="249" t="s">
        <v>247</v>
      </c>
      <c r="B271" s="251">
        <v>0</v>
      </c>
    </row>
    <row r="272" ht="20.1" customHeight="1" spans="1:2">
      <c r="A272" s="249" t="s">
        <v>248</v>
      </c>
      <c r="B272" s="251">
        <v>0</v>
      </c>
    </row>
    <row r="273" ht="20.1" customHeight="1" spans="1:2">
      <c r="A273" s="249" t="s">
        <v>249</v>
      </c>
      <c r="B273" s="251">
        <v>0</v>
      </c>
    </row>
    <row r="274" ht="20.1" customHeight="1" spans="1:2">
      <c r="A274" s="249" t="s">
        <v>250</v>
      </c>
      <c r="B274" s="251">
        <v>0</v>
      </c>
    </row>
    <row r="275" ht="20.1" customHeight="1" spans="1:2">
      <c r="A275" s="249" t="s">
        <v>251</v>
      </c>
      <c r="B275" s="251">
        <v>0</v>
      </c>
    </row>
    <row r="276" ht="20.1" customHeight="1" spans="1:2">
      <c r="A276" s="249" t="s">
        <v>252</v>
      </c>
      <c r="B276" s="251">
        <v>0</v>
      </c>
    </row>
    <row r="277" ht="20.1" customHeight="1" spans="1:2">
      <c r="A277" s="249" t="s">
        <v>253</v>
      </c>
      <c r="B277" s="251">
        <v>0</v>
      </c>
    </row>
    <row r="278" ht="20.1" customHeight="1" spans="1:2">
      <c r="A278" s="249" t="s">
        <v>254</v>
      </c>
      <c r="B278" s="251">
        <v>0</v>
      </c>
    </row>
    <row r="279" ht="20.1" customHeight="1" spans="1:2">
      <c r="A279" s="249" t="s">
        <v>255</v>
      </c>
      <c r="B279" s="251">
        <v>0</v>
      </c>
    </row>
    <row r="280" ht="20.1" customHeight="1" spans="1:2">
      <c r="A280" s="249" t="s">
        <v>256</v>
      </c>
      <c r="B280" s="251">
        <v>0</v>
      </c>
    </row>
    <row r="281" ht="20.1" customHeight="1" spans="1:2">
      <c r="A281" s="249" t="s">
        <v>257</v>
      </c>
      <c r="B281" s="251">
        <v>0</v>
      </c>
    </row>
    <row r="282" ht="20.1" customHeight="1" spans="1:2">
      <c r="A282" s="249" t="s">
        <v>258</v>
      </c>
      <c r="B282" s="251">
        <v>0</v>
      </c>
    </row>
    <row r="283" ht="20.1" customHeight="1" spans="1:2">
      <c r="A283" s="249" t="s">
        <v>93</v>
      </c>
      <c r="B283" s="251">
        <v>0</v>
      </c>
    </row>
    <row r="284" ht="20.1" customHeight="1" spans="1:2">
      <c r="A284" s="249" t="s">
        <v>94</v>
      </c>
      <c r="B284" s="251">
        <v>0</v>
      </c>
    </row>
    <row r="285" ht="20.1" customHeight="1" spans="1:2">
      <c r="A285" s="249" t="s">
        <v>95</v>
      </c>
      <c r="B285" s="251">
        <v>0</v>
      </c>
    </row>
    <row r="286" ht="20.1" customHeight="1" spans="1:2">
      <c r="A286" s="249" t="s">
        <v>102</v>
      </c>
      <c r="B286" s="251">
        <v>0</v>
      </c>
    </row>
    <row r="287" ht="20.1" customHeight="1" spans="1:2">
      <c r="A287" s="249" t="s">
        <v>259</v>
      </c>
      <c r="B287" s="251">
        <v>0</v>
      </c>
    </row>
    <row r="288" ht="20.1" customHeight="1" spans="1:2">
      <c r="A288" s="249" t="s">
        <v>260</v>
      </c>
      <c r="B288" s="251">
        <v>0</v>
      </c>
    </row>
    <row r="289" ht="20.1" customHeight="1" spans="1:2">
      <c r="A289" s="249" t="s">
        <v>261</v>
      </c>
      <c r="B289" s="251">
        <v>0</v>
      </c>
    </row>
    <row r="290" ht="20.1" customHeight="1" spans="1:2">
      <c r="A290" s="249" t="s">
        <v>262</v>
      </c>
      <c r="B290" s="251">
        <v>1259</v>
      </c>
    </row>
    <row r="291" ht="20.1" customHeight="1" spans="1:2">
      <c r="A291" s="249" t="s">
        <v>263</v>
      </c>
      <c r="B291" s="251">
        <v>0</v>
      </c>
    </row>
    <row r="292" ht="20.1" customHeight="1" spans="1:2">
      <c r="A292" s="249" t="s">
        <v>264</v>
      </c>
      <c r="B292" s="251">
        <v>0</v>
      </c>
    </row>
    <row r="293" ht="20.1" customHeight="1" spans="1:2">
      <c r="A293" s="249" t="s">
        <v>265</v>
      </c>
      <c r="B293" s="251">
        <v>0</v>
      </c>
    </row>
    <row r="294" ht="20.1" customHeight="1" spans="1:2">
      <c r="A294" s="249" t="s">
        <v>266</v>
      </c>
      <c r="B294" s="251">
        <v>0</v>
      </c>
    </row>
    <row r="295" ht="20.1" customHeight="1" spans="1:2">
      <c r="A295" s="249" t="s">
        <v>267</v>
      </c>
      <c r="B295" s="251">
        <v>0</v>
      </c>
    </row>
    <row r="296" ht="20.1" customHeight="1" spans="1:2">
      <c r="A296" s="249" t="s">
        <v>268</v>
      </c>
      <c r="B296" s="251">
        <v>0</v>
      </c>
    </row>
    <row r="297" ht="20.1" customHeight="1" spans="1:2">
      <c r="A297" s="249" t="s">
        <v>269</v>
      </c>
      <c r="B297" s="251">
        <v>1064</v>
      </c>
    </row>
    <row r="298" ht="20.1" customHeight="1" spans="1:2">
      <c r="A298" s="249" t="s">
        <v>270</v>
      </c>
      <c r="B298" s="251">
        <v>70</v>
      </c>
    </row>
    <row r="299" ht="20.1" customHeight="1" spans="1:2">
      <c r="A299" s="249" t="s">
        <v>271</v>
      </c>
      <c r="B299" s="251">
        <v>0</v>
      </c>
    </row>
    <row r="300" ht="20.1" customHeight="1" spans="1:2">
      <c r="A300" s="249" t="s">
        <v>272</v>
      </c>
      <c r="B300" s="251">
        <v>221</v>
      </c>
    </row>
    <row r="301" ht="20.1" customHeight="1" spans="1:2">
      <c r="A301" s="249" t="s">
        <v>273</v>
      </c>
      <c r="B301" s="251">
        <v>0</v>
      </c>
    </row>
    <row r="302" ht="20.1" customHeight="1" spans="1:2">
      <c r="A302" s="249" t="s">
        <v>274</v>
      </c>
      <c r="B302" s="251">
        <v>0</v>
      </c>
    </row>
    <row r="303" ht="20.1" customHeight="1" spans="1:2">
      <c r="A303" s="249" t="s">
        <v>275</v>
      </c>
      <c r="B303" s="251">
        <v>155</v>
      </c>
    </row>
    <row r="304" ht="20.1" customHeight="1" spans="1:2">
      <c r="A304" s="249" t="s">
        <v>276</v>
      </c>
      <c r="B304" s="251">
        <v>618</v>
      </c>
    </row>
    <row r="305" ht="20.1" customHeight="1" spans="1:2">
      <c r="A305" s="249" t="s">
        <v>277</v>
      </c>
      <c r="B305" s="251">
        <v>0</v>
      </c>
    </row>
    <row r="306" ht="20.1" customHeight="1" spans="1:2">
      <c r="A306" s="249" t="s">
        <v>278</v>
      </c>
      <c r="B306" s="251">
        <v>0</v>
      </c>
    </row>
    <row r="307" ht="20.1" customHeight="1" spans="1:2">
      <c r="A307" s="249" t="s">
        <v>279</v>
      </c>
      <c r="B307" s="251">
        <v>195</v>
      </c>
    </row>
    <row r="308" ht="20.1" customHeight="1" spans="1:2">
      <c r="A308" s="249" t="s">
        <v>280</v>
      </c>
      <c r="B308" s="251">
        <v>195</v>
      </c>
    </row>
    <row r="309" ht="20.1" customHeight="1" spans="1:2">
      <c r="A309" s="249" t="s">
        <v>281</v>
      </c>
      <c r="B309" s="251">
        <v>29803</v>
      </c>
    </row>
    <row r="310" ht="20.1" customHeight="1" spans="1:2">
      <c r="A310" s="249" t="s">
        <v>282</v>
      </c>
      <c r="B310" s="251">
        <v>30</v>
      </c>
    </row>
    <row r="311" ht="20.1" customHeight="1" spans="1:2">
      <c r="A311" s="249" t="s">
        <v>283</v>
      </c>
      <c r="B311" s="251">
        <v>0</v>
      </c>
    </row>
    <row r="312" ht="20.1" customHeight="1" spans="1:2">
      <c r="A312" s="249" t="s">
        <v>284</v>
      </c>
      <c r="B312" s="251">
        <v>30</v>
      </c>
    </row>
    <row r="313" ht="20.1" customHeight="1" spans="1:2">
      <c r="A313" s="249" t="s">
        <v>285</v>
      </c>
      <c r="B313" s="251">
        <v>26641</v>
      </c>
    </row>
    <row r="314" ht="20.1" customHeight="1" spans="1:2">
      <c r="A314" s="249" t="s">
        <v>93</v>
      </c>
      <c r="B314" s="251">
        <v>16030</v>
      </c>
    </row>
    <row r="315" ht="20.1" customHeight="1" spans="1:2">
      <c r="A315" s="249" t="s">
        <v>94</v>
      </c>
      <c r="B315" s="251">
        <v>485</v>
      </c>
    </row>
    <row r="316" ht="20.1" customHeight="1" spans="1:2">
      <c r="A316" s="249" t="s">
        <v>95</v>
      </c>
      <c r="B316" s="251">
        <v>0</v>
      </c>
    </row>
    <row r="317" ht="20.1" customHeight="1" spans="1:2">
      <c r="A317" s="249" t="s">
        <v>134</v>
      </c>
      <c r="B317" s="251">
        <v>1121</v>
      </c>
    </row>
    <row r="318" ht="20.1" customHeight="1" spans="1:2">
      <c r="A318" s="249" t="s">
        <v>286</v>
      </c>
      <c r="B318" s="251">
        <v>7194</v>
      </c>
    </row>
    <row r="319" ht="20.1" customHeight="1" spans="1:2">
      <c r="A319" s="249" t="s">
        <v>287</v>
      </c>
      <c r="B319" s="251">
        <v>0</v>
      </c>
    </row>
    <row r="320" ht="20.1" customHeight="1" spans="1:2">
      <c r="A320" s="249" t="s">
        <v>288</v>
      </c>
      <c r="B320" s="251">
        <v>1140</v>
      </c>
    </row>
    <row r="321" ht="20.1" customHeight="1" spans="1:2">
      <c r="A321" s="249" t="s">
        <v>289</v>
      </c>
      <c r="B321" s="251">
        <v>0</v>
      </c>
    </row>
    <row r="322" ht="20.1" customHeight="1" spans="1:2">
      <c r="A322" s="249" t="s">
        <v>102</v>
      </c>
      <c r="B322" s="251">
        <v>0</v>
      </c>
    </row>
    <row r="323" ht="20.1" customHeight="1" spans="1:2">
      <c r="A323" s="249" t="s">
        <v>290</v>
      </c>
      <c r="B323" s="251">
        <v>672</v>
      </c>
    </row>
    <row r="324" ht="20.1" customHeight="1" spans="1:2">
      <c r="A324" s="249" t="s">
        <v>291</v>
      </c>
      <c r="B324" s="251">
        <v>0</v>
      </c>
    </row>
    <row r="325" ht="20.1" customHeight="1" spans="1:2">
      <c r="A325" s="249" t="s">
        <v>93</v>
      </c>
      <c r="B325" s="251">
        <v>0</v>
      </c>
    </row>
    <row r="326" ht="20.1" customHeight="1" spans="1:2">
      <c r="A326" s="249" t="s">
        <v>94</v>
      </c>
      <c r="B326" s="251">
        <v>0</v>
      </c>
    </row>
    <row r="327" ht="20.1" customHeight="1" spans="1:2">
      <c r="A327" s="249" t="s">
        <v>95</v>
      </c>
      <c r="B327" s="251">
        <v>0</v>
      </c>
    </row>
    <row r="328" ht="20.1" customHeight="1" spans="1:2">
      <c r="A328" s="249" t="s">
        <v>292</v>
      </c>
      <c r="B328" s="251">
        <v>0</v>
      </c>
    </row>
    <row r="329" ht="20.1" customHeight="1" spans="1:2">
      <c r="A329" s="249" t="s">
        <v>102</v>
      </c>
      <c r="B329" s="251">
        <v>0</v>
      </c>
    </row>
    <row r="330" ht="20.1" customHeight="1" spans="1:2">
      <c r="A330" s="249" t="s">
        <v>293</v>
      </c>
      <c r="B330" s="251">
        <v>0</v>
      </c>
    </row>
    <row r="331" ht="20.1" customHeight="1" spans="1:2">
      <c r="A331" s="249" t="s">
        <v>294</v>
      </c>
      <c r="B331" s="251">
        <v>19</v>
      </c>
    </row>
    <row r="332" ht="20.1" customHeight="1" spans="1:2">
      <c r="A332" s="249" t="s">
        <v>93</v>
      </c>
      <c r="B332" s="251">
        <v>0</v>
      </c>
    </row>
    <row r="333" ht="20.1" customHeight="1" spans="1:2">
      <c r="A333" s="249" t="s">
        <v>94</v>
      </c>
      <c r="B333" s="251">
        <v>0</v>
      </c>
    </row>
    <row r="334" ht="20.1" customHeight="1" spans="1:2">
      <c r="A334" s="249" t="s">
        <v>95</v>
      </c>
      <c r="B334" s="251">
        <v>0</v>
      </c>
    </row>
    <row r="335" ht="20.1" customHeight="1" spans="1:2">
      <c r="A335" s="249" t="s">
        <v>295</v>
      </c>
      <c r="B335" s="251">
        <v>0</v>
      </c>
    </row>
    <row r="336" ht="20.1" customHeight="1" spans="1:2">
      <c r="A336" s="249" t="s">
        <v>296</v>
      </c>
      <c r="B336" s="251">
        <v>0</v>
      </c>
    </row>
    <row r="337" ht="20.1" customHeight="1" spans="1:2">
      <c r="A337" s="249" t="s">
        <v>102</v>
      </c>
      <c r="B337" s="251">
        <v>0</v>
      </c>
    </row>
    <row r="338" ht="20.1" customHeight="1" spans="1:2">
      <c r="A338" s="249" t="s">
        <v>297</v>
      </c>
      <c r="B338" s="251">
        <v>19</v>
      </c>
    </row>
    <row r="339" ht="20.1" customHeight="1" spans="1:2">
      <c r="A339" s="249" t="s">
        <v>298</v>
      </c>
      <c r="B339" s="251">
        <v>0</v>
      </c>
    </row>
    <row r="340" ht="20.1" customHeight="1" spans="1:2">
      <c r="A340" s="249" t="s">
        <v>93</v>
      </c>
      <c r="B340" s="251">
        <v>0</v>
      </c>
    </row>
    <row r="341" ht="20.1" customHeight="1" spans="1:2">
      <c r="A341" s="249" t="s">
        <v>94</v>
      </c>
      <c r="B341" s="251">
        <v>0</v>
      </c>
    </row>
    <row r="342" ht="20.1" customHeight="1" spans="1:2">
      <c r="A342" s="249" t="s">
        <v>95</v>
      </c>
      <c r="B342" s="251">
        <v>0</v>
      </c>
    </row>
    <row r="343" ht="20.1" customHeight="1" spans="1:2">
      <c r="A343" s="249" t="s">
        <v>299</v>
      </c>
      <c r="B343" s="251">
        <v>0</v>
      </c>
    </row>
    <row r="344" ht="20.1" customHeight="1" spans="1:2">
      <c r="A344" s="249" t="s">
        <v>300</v>
      </c>
      <c r="B344" s="251">
        <v>0</v>
      </c>
    </row>
    <row r="345" ht="20.1" customHeight="1" spans="1:2">
      <c r="A345" s="249" t="s">
        <v>301</v>
      </c>
      <c r="B345" s="251">
        <v>0</v>
      </c>
    </row>
    <row r="346" ht="20.1" customHeight="1" spans="1:2">
      <c r="A346" s="249" t="s">
        <v>102</v>
      </c>
      <c r="B346" s="251">
        <v>0</v>
      </c>
    </row>
    <row r="347" ht="20.1" customHeight="1" spans="1:2">
      <c r="A347" s="249" t="s">
        <v>302</v>
      </c>
      <c r="B347" s="251">
        <v>0</v>
      </c>
    </row>
    <row r="348" ht="20.1" customHeight="1" spans="1:2">
      <c r="A348" s="249" t="s">
        <v>303</v>
      </c>
      <c r="B348" s="251">
        <v>3093</v>
      </c>
    </row>
    <row r="349" ht="20.1" customHeight="1" spans="1:2">
      <c r="A349" s="249" t="s">
        <v>93</v>
      </c>
      <c r="B349" s="251">
        <v>1962</v>
      </c>
    </row>
    <row r="350" ht="20.1" customHeight="1" spans="1:2">
      <c r="A350" s="249" t="s">
        <v>94</v>
      </c>
      <c r="B350" s="251">
        <v>0</v>
      </c>
    </row>
    <row r="351" ht="20.1" customHeight="1" spans="1:2">
      <c r="A351" s="249" t="s">
        <v>95</v>
      </c>
      <c r="B351" s="251">
        <v>0</v>
      </c>
    </row>
    <row r="352" ht="20.1" customHeight="1" spans="1:2">
      <c r="A352" s="249" t="s">
        <v>304</v>
      </c>
      <c r="B352" s="251">
        <v>443</v>
      </c>
    </row>
    <row r="353" ht="20.1" customHeight="1" spans="1:2">
      <c r="A353" s="249" t="s">
        <v>305</v>
      </c>
      <c r="B353" s="251">
        <v>130</v>
      </c>
    </row>
    <row r="354" ht="20.1" customHeight="1" spans="1:2">
      <c r="A354" s="249" t="s">
        <v>306</v>
      </c>
      <c r="B354" s="251">
        <v>0</v>
      </c>
    </row>
    <row r="355" ht="20.1" customHeight="1" spans="1:2">
      <c r="A355" s="249" t="s">
        <v>307</v>
      </c>
      <c r="B355" s="251">
        <v>155</v>
      </c>
    </row>
    <row r="356" ht="20.1" customHeight="1" spans="1:2">
      <c r="A356" s="249" t="s">
        <v>308</v>
      </c>
      <c r="B356" s="251">
        <v>0</v>
      </c>
    </row>
    <row r="357" ht="20.1" customHeight="1" spans="1:2">
      <c r="A357" s="249" t="s">
        <v>309</v>
      </c>
      <c r="B357" s="251">
        <v>0</v>
      </c>
    </row>
    <row r="358" ht="20.1" customHeight="1" spans="1:2">
      <c r="A358" s="249" t="s">
        <v>310</v>
      </c>
      <c r="B358" s="251">
        <v>180</v>
      </c>
    </row>
    <row r="359" ht="20.1" customHeight="1" spans="1:2">
      <c r="A359" s="249" t="s">
        <v>311</v>
      </c>
      <c r="B359" s="251">
        <v>0</v>
      </c>
    </row>
    <row r="360" ht="20.1" customHeight="1" spans="1:2">
      <c r="A360" s="249" t="s">
        <v>312</v>
      </c>
      <c r="B360" s="251">
        <v>14</v>
      </c>
    </row>
    <row r="361" ht="20.1" customHeight="1" spans="1:2">
      <c r="A361" s="249" t="s">
        <v>134</v>
      </c>
      <c r="B361" s="251">
        <v>0</v>
      </c>
    </row>
    <row r="362" ht="20.1" customHeight="1" spans="1:2">
      <c r="A362" s="249" t="s">
        <v>102</v>
      </c>
      <c r="B362" s="251">
        <v>210</v>
      </c>
    </row>
    <row r="363" ht="20.1" customHeight="1" spans="1:2">
      <c r="A363" s="249" t="s">
        <v>313</v>
      </c>
      <c r="B363" s="251">
        <v>0</v>
      </c>
    </row>
    <row r="364" ht="20.1" customHeight="1" spans="1:2">
      <c r="A364" s="249" t="s">
        <v>314</v>
      </c>
      <c r="B364" s="251">
        <v>0</v>
      </c>
    </row>
    <row r="365" ht="20.1" customHeight="1" spans="1:2">
      <c r="A365" s="249" t="s">
        <v>93</v>
      </c>
      <c r="B365" s="251">
        <v>0</v>
      </c>
    </row>
    <row r="366" ht="20.1" customHeight="1" spans="1:2">
      <c r="A366" s="249" t="s">
        <v>94</v>
      </c>
      <c r="B366" s="251">
        <v>0</v>
      </c>
    </row>
    <row r="367" ht="20.1" customHeight="1" spans="1:2">
      <c r="A367" s="249" t="s">
        <v>95</v>
      </c>
      <c r="B367" s="251">
        <v>0</v>
      </c>
    </row>
    <row r="368" ht="20.1" customHeight="1" spans="1:2">
      <c r="A368" s="249" t="s">
        <v>315</v>
      </c>
      <c r="B368" s="251">
        <v>0</v>
      </c>
    </row>
    <row r="369" ht="20.1" customHeight="1" spans="1:2">
      <c r="A369" s="249" t="s">
        <v>316</v>
      </c>
      <c r="B369" s="251">
        <v>0</v>
      </c>
    </row>
    <row r="370" ht="20.1" customHeight="1" spans="1:2">
      <c r="A370" s="249" t="s">
        <v>317</v>
      </c>
      <c r="B370" s="251">
        <v>0</v>
      </c>
    </row>
    <row r="371" ht="20.1" customHeight="1" spans="1:2">
      <c r="A371" s="249" t="s">
        <v>134</v>
      </c>
      <c r="B371" s="251">
        <v>0</v>
      </c>
    </row>
    <row r="372" ht="20.1" customHeight="1" spans="1:2">
      <c r="A372" s="249" t="s">
        <v>102</v>
      </c>
      <c r="B372" s="251">
        <v>0</v>
      </c>
    </row>
    <row r="373" ht="20.1" customHeight="1" spans="1:2">
      <c r="A373" s="249" t="s">
        <v>318</v>
      </c>
      <c r="B373" s="251">
        <v>0</v>
      </c>
    </row>
    <row r="374" ht="20.1" customHeight="1" spans="1:2">
      <c r="A374" s="249" t="s">
        <v>319</v>
      </c>
      <c r="B374" s="251">
        <v>0</v>
      </c>
    </row>
    <row r="375" ht="20.1" customHeight="1" spans="1:2">
      <c r="A375" s="249" t="s">
        <v>93</v>
      </c>
      <c r="B375" s="251">
        <v>0</v>
      </c>
    </row>
    <row r="376" ht="20.1" customHeight="1" spans="1:2">
      <c r="A376" s="249" t="s">
        <v>94</v>
      </c>
      <c r="B376" s="251">
        <v>0</v>
      </c>
    </row>
    <row r="377" ht="20.1" customHeight="1" spans="1:2">
      <c r="A377" s="249" t="s">
        <v>95</v>
      </c>
      <c r="B377" s="251">
        <v>0</v>
      </c>
    </row>
    <row r="378" ht="20.1" customHeight="1" spans="1:2">
      <c r="A378" s="249" t="s">
        <v>320</v>
      </c>
      <c r="B378" s="251">
        <v>0</v>
      </c>
    </row>
    <row r="379" ht="20.1" customHeight="1" spans="1:2">
      <c r="A379" s="249" t="s">
        <v>321</v>
      </c>
      <c r="B379" s="251">
        <v>0</v>
      </c>
    </row>
    <row r="380" ht="20.1" customHeight="1" spans="1:2">
      <c r="A380" s="249" t="s">
        <v>322</v>
      </c>
      <c r="B380" s="251">
        <v>0</v>
      </c>
    </row>
    <row r="381" ht="20.1" customHeight="1" spans="1:2">
      <c r="A381" s="249" t="s">
        <v>134</v>
      </c>
      <c r="B381" s="251">
        <v>0</v>
      </c>
    </row>
    <row r="382" ht="20.1" customHeight="1" spans="1:2">
      <c r="A382" s="249" t="s">
        <v>102</v>
      </c>
      <c r="B382" s="251">
        <v>0</v>
      </c>
    </row>
    <row r="383" ht="20.1" customHeight="1" spans="1:2">
      <c r="A383" s="249" t="s">
        <v>323</v>
      </c>
      <c r="B383" s="251">
        <v>0</v>
      </c>
    </row>
    <row r="384" ht="20.1" customHeight="1" spans="1:2">
      <c r="A384" s="249" t="s">
        <v>324</v>
      </c>
      <c r="B384" s="251">
        <v>0</v>
      </c>
    </row>
    <row r="385" ht="20.1" customHeight="1" spans="1:2">
      <c r="A385" s="249" t="s">
        <v>93</v>
      </c>
      <c r="B385" s="251">
        <v>0</v>
      </c>
    </row>
    <row r="386" ht="20.1" customHeight="1" spans="1:2">
      <c r="A386" s="249" t="s">
        <v>94</v>
      </c>
      <c r="B386" s="251">
        <v>0</v>
      </c>
    </row>
    <row r="387" ht="20.1" customHeight="1" spans="1:2">
      <c r="A387" s="249" t="s">
        <v>95</v>
      </c>
      <c r="B387" s="251">
        <v>0</v>
      </c>
    </row>
    <row r="388" ht="20.1" customHeight="1" spans="1:2">
      <c r="A388" s="249" t="s">
        <v>325</v>
      </c>
      <c r="B388" s="251">
        <v>0</v>
      </c>
    </row>
    <row r="389" ht="20.1" customHeight="1" spans="1:2">
      <c r="A389" s="249" t="s">
        <v>326</v>
      </c>
      <c r="B389" s="251">
        <v>0</v>
      </c>
    </row>
    <row r="390" ht="20.1" customHeight="1" spans="1:2">
      <c r="A390" s="249" t="s">
        <v>102</v>
      </c>
      <c r="B390" s="251">
        <v>0</v>
      </c>
    </row>
    <row r="391" ht="20.1" customHeight="1" spans="1:2">
      <c r="A391" s="249" t="s">
        <v>327</v>
      </c>
      <c r="B391" s="251">
        <v>0</v>
      </c>
    </row>
    <row r="392" ht="20.1" customHeight="1" spans="1:2">
      <c r="A392" s="249" t="s">
        <v>328</v>
      </c>
      <c r="B392" s="251">
        <v>0</v>
      </c>
    </row>
    <row r="393" ht="20.1" customHeight="1" spans="1:2">
      <c r="A393" s="249" t="s">
        <v>93</v>
      </c>
      <c r="B393" s="251">
        <v>0</v>
      </c>
    </row>
    <row r="394" ht="20.1" customHeight="1" spans="1:2">
      <c r="A394" s="249" t="s">
        <v>94</v>
      </c>
      <c r="B394" s="251">
        <v>0</v>
      </c>
    </row>
    <row r="395" ht="20.1" customHeight="1" spans="1:2">
      <c r="A395" s="249" t="s">
        <v>134</v>
      </c>
      <c r="B395" s="251">
        <v>0</v>
      </c>
    </row>
    <row r="396" ht="20.1" customHeight="1" spans="1:2">
      <c r="A396" s="249" t="s">
        <v>329</v>
      </c>
      <c r="B396" s="251">
        <v>0</v>
      </c>
    </row>
    <row r="397" ht="20.1" customHeight="1" spans="1:2">
      <c r="A397" s="249" t="s">
        <v>330</v>
      </c>
      <c r="B397" s="251">
        <v>0</v>
      </c>
    </row>
    <row r="398" ht="20.1" customHeight="1" spans="1:2">
      <c r="A398" s="249" t="s">
        <v>331</v>
      </c>
      <c r="B398" s="251">
        <v>20</v>
      </c>
    </row>
    <row r="399" ht="20.1" customHeight="1" spans="1:2">
      <c r="A399" s="249" t="s">
        <v>332</v>
      </c>
      <c r="B399" s="251">
        <v>20</v>
      </c>
    </row>
    <row r="400" ht="20.1" customHeight="1" spans="1:2">
      <c r="A400" s="249" t="s">
        <v>333</v>
      </c>
      <c r="B400" s="251">
        <v>164062</v>
      </c>
    </row>
    <row r="401" ht="20.1" customHeight="1" spans="1:2">
      <c r="A401" s="249" t="s">
        <v>334</v>
      </c>
      <c r="B401" s="251">
        <v>4517</v>
      </c>
    </row>
    <row r="402" ht="20.1" customHeight="1" spans="1:2">
      <c r="A402" s="249" t="s">
        <v>93</v>
      </c>
      <c r="B402" s="251">
        <v>463</v>
      </c>
    </row>
    <row r="403" ht="20.1" customHeight="1" spans="1:2">
      <c r="A403" s="249" t="s">
        <v>94</v>
      </c>
      <c r="B403" s="251">
        <v>1582</v>
      </c>
    </row>
    <row r="404" ht="20.1" customHeight="1" spans="1:2">
      <c r="A404" s="249" t="s">
        <v>95</v>
      </c>
      <c r="B404" s="251">
        <v>0</v>
      </c>
    </row>
    <row r="405" ht="20.1" customHeight="1" spans="1:2">
      <c r="A405" s="249" t="s">
        <v>335</v>
      </c>
      <c r="B405" s="251">
        <v>2471</v>
      </c>
    </row>
    <row r="406" ht="20.1" customHeight="1" spans="1:2">
      <c r="A406" s="249" t="s">
        <v>336</v>
      </c>
      <c r="B406" s="251">
        <v>138091</v>
      </c>
    </row>
    <row r="407" ht="20.1" customHeight="1" spans="1:2">
      <c r="A407" s="249" t="s">
        <v>337</v>
      </c>
      <c r="B407" s="251">
        <v>8853</v>
      </c>
    </row>
    <row r="408" ht="20.1" customHeight="1" spans="1:2">
      <c r="A408" s="249" t="s">
        <v>338</v>
      </c>
      <c r="B408" s="251">
        <v>70750</v>
      </c>
    </row>
    <row r="409" ht="20.1" customHeight="1" spans="1:2">
      <c r="A409" s="249" t="s">
        <v>339</v>
      </c>
      <c r="B409" s="251">
        <v>38539</v>
      </c>
    </row>
    <row r="410" ht="20.1" customHeight="1" spans="1:2">
      <c r="A410" s="249" t="s">
        <v>340</v>
      </c>
      <c r="B410" s="251">
        <v>19195</v>
      </c>
    </row>
    <row r="411" ht="20.1" customHeight="1" spans="1:2">
      <c r="A411" s="249" t="s">
        <v>341</v>
      </c>
      <c r="B411" s="251">
        <v>0</v>
      </c>
    </row>
    <row r="412" ht="20.1" customHeight="1" spans="1:2">
      <c r="A412" s="249" t="s">
        <v>342</v>
      </c>
      <c r="B412" s="251">
        <v>0</v>
      </c>
    </row>
    <row r="413" ht="20.1" customHeight="1" spans="1:2">
      <c r="A413" s="249" t="s">
        <v>343</v>
      </c>
      <c r="B413" s="251">
        <v>0</v>
      </c>
    </row>
    <row r="414" ht="20.1" customHeight="1" spans="1:2">
      <c r="A414" s="249" t="s">
        <v>344</v>
      </c>
      <c r="B414" s="251">
        <v>755</v>
      </c>
    </row>
    <row r="415" ht="20.1" customHeight="1" spans="1:2">
      <c r="A415" s="249" t="s">
        <v>345</v>
      </c>
      <c r="B415" s="251">
        <v>14814</v>
      </c>
    </row>
    <row r="416" ht="20.1" customHeight="1" spans="1:2">
      <c r="A416" s="249" t="s">
        <v>346</v>
      </c>
      <c r="B416" s="251">
        <v>0</v>
      </c>
    </row>
    <row r="417" ht="20.1" customHeight="1" spans="1:2">
      <c r="A417" s="249" t="s">
        <v>347</v>
      </c>
      <c r="B417" s="251">
        <v>6111</v>
      </c>
    </row>
    <row r="418" ht="20.1" customHeight="1" spans="1:2">
      <c r="A418" s="249" t="s">
        <v>348</v>
      </c>
      <c r="B418" s="251">
        <v>0</v>
      </c>
    </row>
    <row r="419" ht="20.1" customHeight="1" spans="1:2">
      <c r="A419" s="249" t="s">
        <v>349</v>
      </c>
      <c r="B419" s="251">
        <v>833</v>
      </c>
    </row>
    <row r="420" ht="20.1" customHeight="1" spans="1:2">
      <c r="A420" s="249" t="s">
        <v>350</v>
      </c>
      <c r="B420" s="251">
        <v>7871</v>
      </c>
    </row>
    <row r="421" ht="20.1" customHeight="1" spans="1:2">
      <c r="A421" s="249" t="s">
        <v>351</v>
      </c>
      <c r="B421" s="251">
        <v>1</v>
      </c>
    </row>
    <row r="422" ht="20.1" customHeight="1" spans="1:2">
      <c r="A422" s="249" t="s">
        <v>352</v>
      </c>
      <c r="B422" s="251">
        <v>0</v>
      </c>
    </row>
    <row r="423" ht="20.1" customHeight="1" spans="1:2">
      <c r="A423" s="249" t="s">
        <v>353</v>
      </c>
      <c r="B423" s="251">
        <v>0</v>
      </c>
    </row>
    <row r="424" ht="20.1" customHeight="1" spans="1:2">
      <c r="A424" s="249" t="s">
        <v>354</v>
      </c>
      <c r="B424" s="251">
        <v>0</v>
      </c>
    </row>
    <row r="425" ht="20.1" customHeight="1" spans="1:2">
      <c r="A425" s="249" t="s">
        <v>355</v>
      </c>
      <c r="B425" s="251">
        <v>0</v>
      </c>
    </row>
    <row r="426" ht="20.1" customHeight="1" spans="1:2">
      <c r="A426" s="249" t="s">
        <v>356</v>
      </c>
      <c r="B426" s="251">
        <v>1</v>
      </c>
    </row>
    <row r="427" ht="20.1" customHeight="1" spans="1:2">
      <c r="A427" s="249" t="s">
        <v>357</v>
      </c>
      <c r="B427" s="251">
        <v>0</v>
      </c>
    </row>
    <row r="428" ht="20.1" customHeight="1" spans="1:2">
      <c r="A428" s="249" t="s">
        <v>358</v>
      </c>
      <c r="B428" s="251">
        <v>0</v>
      </c>
    </row>
    <row r="429" ht="20.1" customHeight="1" spans="1:2">
      <c r="A429" s="249" t="s">
        <v>359</v>
      </c>
      <c r="B429" s="251">
        <v>0</v>
      </c>
    </row>
    <row r="430" ht="20.1" customHeight="1" spans="1:2">
      <c r="A430" s="249" t="s">
        <v>360</v>
      </c>
      <c r="B430" s="251">
        <v>0</v>
      </c>
    </row>
    <row r="431" ht="20.1" customHeight="1" spans="1:2">
      <c r="A431" s="249" t="s">
        <v>361</v>
      </c>
      <c r="B431" s="251">
        <v>0</v>
      </c>
    </row>
    <row r="432" ht="20.1" customHeight="1" spans="1:2">
      <c r="A432" s="249" t="s">
        <v>362</v>
      </c>
      <c r="B432" s="251">
        <v>0</v>
      </c>
    </row>
    <row r="433" ht="20.1" customHeight="1" spans="1:2">
      <c r="A433" s="249" t="s">
        <v>363</v>
      </c>
      <c r="B433" s="251">
        <v>0</v>
      </c>
    </row>
    <row r="434" ht="20.1" customHeight="1" spans="1:2">
      <c r="A434" s="249" t="s">
        <v>364</v>
      </c>
      <c r="B434" s="251">
        <v>0</v>
      </c>
    </row>
    <row r="435" ht="20.1" customHeight="1" spans="1:2">
      <c r="A435" s="249" t="s">
        <v>365</v>
      </c>
      <c r="B435" s="251">
        <v>793</v>
      </c>
    </row>
    <row r="436" ht="20.1" customHeight="1" spans="1:2">
      <c r="A436" s="249" t="s">
        <v>366</v>
      </c>
      <c r="B436" s="251">
        <v>793</v>
      </c>
    </row>
    <row r="437" ht="20.1" customHeight="1" spans="1:2">
      <c r="A437" s="249" t="s">
        <v>367</v>
      </c>
      <c r="B437" s="251">
        <v>0</v>
      </c>
    </row>
    <row r="438" ht="20.1" customHeight="1" spans="1:2">
      <c r="A438" s="249" t="s">
        <v>368</v>
      </c>
      <c r="B438" s="251">
        <v>0</v>
      </c>
    </row>
    <row r="439" ht="20.1" customHeight="1" spans="1:2">
      <c r="A439" s="249" t="s">
        <v>369</v>
      </c>
      <c r="B439" s="251">
        <v>2383</v>
      </c>
    </row>
    <row r="440" ht="20.1" customHeight="1" spans="1:2">
      <c r="A440" s="249" t="s">
        <v>370</v>
      </c>
      <c r="B440" s="251">
        <v>1503</v>
      </c>
    </row>
    <row r="441" ht="20.1" customHeight="1" spans="1:2">
      <c r="A441" s="249" t="s">
        <v>371</v>
      </c>
      <c r="B441" s="251">
        <v>645</v>
      </c>
    </row>
    <row r="442" ht="20.1" customHeight="1" spans="1:2">
      <c r="A442" s="249" t="s">
        <v>372</v>
      </c>
      <c r="B442" s="251">
        <v>234</v>
      </c>
    </row>
    <row r="443" ht="20.1" customHeight="1" spans="1:2">
      <c r="A443" s="249" t="s">
        <v>373</v>
      </c>
      <c r="B443" s="251">
        <v>0</v>
      </c>
    </row>
    <row r="444" ht="20.1" customHeight="1" spans="1:2">
      <c r="A444" s="249" t="s">
        <v>374</v>
      </c>
      <c r="B444" s="251">
        <v>2</v>
      </c>
    </row>
    <row r="445" ht="20.1" customHeight="1" spans="1:2">
      <c r="A445" s="249" t="s">
        <v>375</v>
      </c>
      <c r="B445" s="251">
        <v>3381</v>
      </c>
    </row>
    <row r="446" ht="20.1" customHeight="1" spans="1:2">
      <c r="A446" s="249" t="s">
        <v>376</v>
      </c>
      <c r="B446" s="251">
        <v>2723</v>
      </c>
    </row>
    <row r="447" ht="20.1" customHeight="1" spans="1:2">
      <c r="A447" s="249" t="s">
        <v>377</v>
      </c>
      <c r="B447" s="251">
        <v>319</v>
      </c>
    </row>
    <row r="448" ht="20.1" customHeight="1" spans="1:2">
      <c r="A448" s="249" t="s">
        <v>378</v>
      </c>
      <c r="B448" s="251">
        <v>339</v>
      </c>
    </row>
    <row r="449" ht="20.1" customHeight="1" spans="1:2">
      <c r="A449" s="249" t="s">
        <v>379</v>
      </c>
      <c r="B449" s="251">
        <v>0</v>
      </c>
    </row>
    <row r="450" ht="20.1" customHeight="1" spans="1:2">
      <c r="A450" s="249" t="s">
        <v>380</v>
      </c>
      <c r="B450" s="251">
        <v>0</v>
      </c>
    </row>
    <row r="451" ht="20.1" customHeight="1" spans="1:2">
      <c r="A451" s="249" t="s">
        <v>381</v>
      </c>
      <c r="B451" s="251">
        <v>0</v>
      </c>
    </row>
    <row r="452" ht="20.1" customHeight="1" spans="1:2">
      <c r="A452" s="249" t="s">
        <v>382</v>
      </c>
      <c r="B452" s="251">
        <v>81</v>
      </c>
    </row>
    <row r="453" ht="20.1" customHeight="1" spans="1:2">
      <c r="A453" s="249" t="s">
        <v>383</v>
      </c>
      <c r="B453" s="251">
        <v>81</v>
      </c>
    </row>
    <row r="454" ht="20.1" customHeight="1" spans="1:2">
      <c r="A454" s="249" t="s">
        <v>384</v>
      </c>
      <c r="B454" s="251">
        <v>11871</v>
      </c>
    </row>
    <row r="455" ht="20.1" customHeight="1" spans="1:2">
      <c r="A455" s="249" t="s">
        <v>385</v>
      </c>
      <c r="B455" s="251">
        <v>485</v>
      </c>
    </row>
    <row r="456" ht="20.1" customHeight="1" spans="1:2">
      <c r="A456" s="249" t="s">
        <v>93</v>
      </c>
      <c r="B456" s="251">
        <v>281</v>
      </c>
    </row>
    <row r="457" ht="20.1" customHeight="1" spans="1:2">
      <c r="A457" s="249" t="s">
        <v>94</v>
      </c>
      <c r="B457" s="251">
        <v>0</v>
      </c>
    </row>
    <row r="458" ht="20.1" customHeight="1" spans="1:2">
      <c r="A458" s="249" t="s">
        <v>95</v>
      </c>
      <c r="B458" s="251">
        <v>0</v>
      </c>
    </row>
    <row r="459" ht="20.1" customHeight="1" spans="1:2">
      <c r="A459" s="249" t="s">
        <v>386</v>
      </c>
      <c r="B459" s="251">
        <v>204</v>
      </c>
    </row>
    <row r="460" ht="20.1" customHeight="1" spans="1:2">
      <c r="A460" s="249" t="s">
        <v>387</v>
      </c>
      <c r="B460" s="251">
        <v>0</v>
      </c>
    </row>
    <row r="461" ht="20.1" customHeight="1" spans="1:2">
      <c r="A461" s="249" t="s">
        <v>388</v>
      </c>
      <c r="B461" s="251">
        <v>0</v>
      </c>
    </row>
    <row r="462" ht="20.1" customHeight="1" spans="1:2">
      <c r="A462" s="249" t="s">
        <v>389</v>
      </c>
      <c r="B462" s="251">
        <v>0</v>
      </c>
    </row>
    <row r="463" ht="20.1" customHeight="1" spans="1:2">
      <c r="A463" s="249" t="s">
        <v>390</v>
      </c>
      <c r="B463" s="251">
        <v>0</v>
      </c>
    </row>
    <row r="464" ht="20.1" customHeight="1" spans="1:2">
      <c r="A464" s="249" t="s">
        <v>391</v>
      </c>
      <c r="B464" s="251">
        <v>0</v>
      </c>
    </row>
    <row r="465" ht="20.1" customHeight="1" spans="1:2">
      <c r="A465" s="249" t="s">
        <v>392</v>
      </c>
      <c r="B465" s="251">
        <v>0</v>
      </c>
    </row>
    <row r="466" ht="20.1" customHeight="1" spans="1:2">
      <c r="A466" s="249" t="s">
        <v>393</v>
      </c>
      <c r="B466" s="251">
        <v>0</v>
      </c>
    </row>
    <row r="467" ht="20.1" customHeight="1" spans="1:2">
      <c r="A467" s="249" t="s">
        <v>394</v>
      </c>
      <c r="B467" s="251">
        <v>0</v>
      </c>
    </row>
    <row r="468" ht="20.1" customHeight="1" spans="1:2">
      <c r="A468" s="249" t="s">
        <v>395</v>
      </c>
      <c r="B468" s="251">
        <v>575</v>
      </c>
    </row>
    <row r="469" ht="20.1" customHeight="1" spans="1:2">
      <c r="A469" s="249" t="s">
        <v>388</v>
      </c>
      <c r="B469" s="251">
        <v>0</v>
      </c>
    </row>
    <row r="470" ht="20.1" customHeight="1" spans="1:2">
      <c r="A470" s="249" t="s">
        <v>396</v>
      </c>
      <c r="B470" s="251">
        <v>0</v>
      </c>
    </row>
    <row r="471" ht="20.1" customHeight="1" spans="1:2">
      <c r="A471" s="249" t="s">
        <v>397</v>
      </c>
      <c r="B471" s="251">
        <v>0</v>
      </c>
    </row>
    <row r="472" ht="20.1" customHeight="1" spans="1:2">
      <c r="A472" s="249" t="s">
        <v>398</v>
      </c>
      <c r="B472" s="251">
        <v>0</v>
      </c>
    </row>
    <row r="473" ht="20.1" customHeight="1" spans="1:2">
      <c r="A473" s="249" t="s">
        <v>399</v>
      </c>
      <c r="B473" s="251">
        <v>575</v>
      </c>
    </row>
    <row r="474" ht="20.1" customHeight="1" spans="1:2">
      <c r="A474" s="249" t="s">
        <v>400</v>
      </c>
      <c r="B474" s="251">
        <v>1722</v>
      </c>
    </row>
    <row r="475" ht="20.1" customHeight="1" spans="1:2">
      <c r="A475" s="249" t="s">
        <v>388</v>
      </c>
      <c r="B475" s="251">
        <v>0</v>
      </c>
    </row>
    <row r="476" ht="20.1" customHeight="1" spans="1:2">
      <c r="A476" s="249" t="s">
        <v>401</v>
      </c>
      <c r="B476" s="251">
        <v>451</v>
      </c>
    </row>
    <row r="477" ht="20.1" customHeight="1" spans="1:2">
      <c r="A477" s="249" t="s">
        <v>402</v>
      </c>
      <c r="B477" s="251">
        <v>1271</v>
      </c>
    </row>
    <row r="478" ht="20.1" customHeight="1" spans="1:2">
      <c r="A478" s="249" t="s">
        <v>403</v>
      </c>
      <c r="B478" s="251">
        <v>0</v>
      </c>
    </row>
    <row r="479" ht="20.1" customHeight="1" spans="1:2">
      <c r="A479" s="249" t="s">
        <v>388</v>
      </c>
      <c r="B479" s="251">
        <v>0</v>
      </c>
    </row>
    <row r="480" ht="20.1" customHeight="1" spans="1:2">
      <c r="A480" s="249" t="s">
        <v>404</v>
      </c>
      <c r="B480" s="251">
        <v>0</v>
      </c>
    </row>
    <row r="481" ht="20.1" customHeight="1" spans="1:2">
      <c r="A481" s="249" t="s">
        <v>405</v>
      </c>
      <c r="B481" s="251">
        <v>0</v>
      </c>
    </row>
    <row r="482" ht="20.1" customHeight="1" spans="1:2">
      <c r="A482" s="249" t="s">
        <v>406</v>
      </c>
      <c r="B482" s="251">
        <v>0</v>
      </c>
    </row>
    <row r="483" ht="20.1" customHeight="1" spans="1:2">
      <c r="A483" s="249" t="s">
        <v>407</v>
      </c>
      <c r="B483" s="251">
        <v>260</v>
      </c>
    </row>
    <row r="484" ht="20.1" customHeight="1" spans="1:2">
      <c r="A484" s="249" t="s">
        <v>408</v>
      </c>
      <c r="B484" s="251">
        <v>0</v>
      </c>
    </row>
    <row r="485" ht="20.1" customHeight="1" spans="1:2">
      <c r="A485" s="249" t="s">
        <v>409</v>
      </c>
      <c r="B485" s="251">
        <v>0</v>
      </c>
    </row>
    <row r="486" ht="20.1" customHeight="1" spans="1:2">
      <c r="A486" s="249" t="s">
        <v>410</v>
      </c>
      <c r="B486" s="251">
        <v>0</v>
      </c>
    </row>
    <row r="487" ht="20.1" customHeight="1" spans="1:2">
      <c r="A487" s="249" t="s">
        <v>411</v>
      </c>
      <c r="B487" s="251">
        <v>260</v>
      </c>
    </row>
    <row r="488" ht="20.1" customHeight="1" spans="1:2">
      <c r="A488" s="249" t="s">
        <v>412</v>
      </c>
      <c r="B488" s="251">
        <v>366</v>
      </c>
    </row>
    <row r="489" ht="20.1" customHeight="1" spans="1:2">
      <c r="A489" s="249" t="s">
        <v>388</v>
      </c>
      <c r="B489" s="251">
        <v>0</v>
      </c>
    </row>
    <row r="490" ht="20.1" customHeight="1" spans="1:2">
      <c r="A490" s="249" t="s">
        <v>413</v>
      </c>
      <c r="B490" s="251">
        <v>160</v>
      </c>
    </row>
    <row r="491" ht="20.1" customHeight="1" spans="1:2">
      <c r="A491" s="249" t="s">
        <v>414</v>
      </c>
      <c r="B491" s="251">
        <v>12</v>
      </c>
    </row>
    <row r="492" ht="20.1" customHeight="1" spans="1:2">
      <c r="A492" s="249" t="s">
        <v>415</v>
      </c>
      <c r="B492" s="251">
        <v>3</v>
      </c>
    </row>
    <row r="493" ht="20.1" customHeight="1" spans="1:2">
      <c r="A493" s="249" t="s">
        <v>416</v>
      </c>
      <c r="B493" s="251">
        <v>180</v>
      </c>
    </row>
    <row r="494" ht="20.1" customHeight="1" spans="1:2">
      <c r="A494" s="249" t="s">
        <v>417</v>
      </c>
      <c r="B494" s="251">
        <v>11</v>
      </c>
    </row>
    <row r="495" ht="20.1" customHeight="1" spans="1:2">
      <c r="A495" s="249" t="s">
        <v>418</v>
      </c>
      <c r="B495" s="251">
        <v>2</v>
      </c>
    </row>
    <row r="496" ht="20.1" customHeight="1" spans="1:2">
      <c r="A496" s="249" t="s">
        <v>419</v>
      </c>
      <c r="B496" s="251">
        <v>0</v>
      </c>
    </row>
    <row r="497" ht="20.1" customHeight="1" spans="1:2">
      <c r="A497" s="249" t="s">
        <v>420</v>
      </c>
      <c r="B497" s="251">
        <v>0</v>
      </c>
    </row>
    <row r="498" ht="20.1" customHeight="1" spans="1:2">
      <c r="A498" s="249" t="s">
        <v>421</v>
      </c>
      <c r="B498" s="251">
        <v>2</v>
      </c>
    </row>
    <row r="499" ht="20.1" customHeight="1" spans="1:2">
      <c r="A499" s="249" t="s">
        <v>422</v>
      </c>
      <c r="B499" s="251">
        <v>0</v>
      </c>
    </row>
    <row r="500" ht="20.1" customHeight="1" spans="1:2">
      <c r="A500" s="249" t="s">
        <v>423</v>
      </c>
      <c r="B500" s="251">
        <v>0</v>
      </c>
    </row>
    <row r="501" ht="20.1" customHeight="1" spans="1:2">
      <c r="A501" s="249" t="s">
        <v>424</v>
      </c>
      <c r="B501" s="251">
        <v>0</v>
      </c>
    </row>
    <row r="502" ht="20.1" customHeight="1" spans="1:2">
      <c r="A502" s="249" t="s">
        <v>425</v>
      </c>
      <c r="B502" s="251">
        <v>0</v>
      </c>
    </row>
    <row r="503" ht="20.1" customHeight="1" spans="1:2">
      <c r="A503" s="249" t="s">
        <v>426</v>
      </c>
      <c r="B503" s="251">
        <v>8461</v>
      </c>
    </row>
    <row r="504" ht="20.1" customHeight="1" spans="1:2">
      <c r="A504" s="249" t="s">
        <v>427</v>
      </c>
      <c r="B504" s="251">
        <v>35</v>
      </c>
    </row>
    <row r="505" ht="20.1" customHeight="1" spans="1:2">
      <c r="A505" s="249" t="s">
        <v>428</v>
      </c>
      <c r="B505" s="251">
        <v>0</v>
      </c>
    </row>
    <row r="506" ht="20.1" customHeight="1" spans="1:2">
      <c r="A506" s="249" t="s">
        <v>429</v>
      </c>
      <c r="B506" s="251">
        <v>0</v>
      </c>
    </row>
    <row r="507" ht="20.1" customHeight="1" spans="1:2">
      <c r="A507" s="249" t="s">
        <v>430</v>
      </c>
      <c r="B507" s="251">
        <v>8427</v>
      </c>
    </row>
    <row r="508" ht="20.1" customHeight="1" spans="1:2">
      <c r="A508" s="249" t="s">
        <v>431</v>
      </c>
      <c r="B508" s="251">
        <v>14207</v>
      </c>
    </row>
    <row r="509" ht="20.1" customHeight="1" spans="1:2">
      <c r="A509" s="249" t="s">
        <v>432</v>
      </c>
      <c r="B509" s="251">
        <v>4334</v>
      </c>
    </row>
    <row r="510" ht="20.1" customHeight="1" spans="1:2">
      <c r="A510" s="249" t="s">
        <v>93</v>
      </c>
      <c r="B510" s="251">
        <v>852</v>
      </c>
    </row>
    <row r="511" ht="20.1" customHeight="1" spans="1:2">
      <c r="A511" s="249" t="s">
        <v>94</v>
      </c>
      <c r="B511" s="251">
        <v>34</v>
      </c>
    </row>
    <row r="512" ht="20.1" customHeight="1" spans="1:2">
      <c r="A512" s="249" t="s">
        <v>95</v>
      </c>
      <c r="B512" s="251">
        <v>0</v>
      </c>
    </row>
    <row r="513" ht="20.1" customHeight="1" spans="1:2">
      <c r="A513" s="249" t="s">
        <v>433</v>
      </c>
      <c r="B513" s="251">
        <v>209</v>
      </c>
    </row>
    <row r="514" ht="20.1" customHeight="1" spans="1:2">
      <c r="A514" s="249" t="s">
        <v>434</v>
      </c>
      <c r="B514" s="251">
        <v>0</v>
      </c>
    </row>
    <row r="515" ht="20.1" customHeight="1" spans="1:2">
      <c r="A515" s="249" t="s">
        <v>435</v>
      </c>
      <c r="B515" s="251">
        <v>0</v>
      </c>
    </row>
    <row r="516" ht="20.1" customHeight="1" spans="1:2">
      <c r="A516" s="249" t="s">
        <v>436</v>
      </c>
      <c r="B516" s="251">
        <v>0</v>
      </c>
    </row>
    <row r="517" ht="20.1" customHeight="1" spans="1:2">
      <c r="A517" s="249" t="s">
        <v>437</v>
      </c>
      <c r="B517" s="251">
        <v>52</v>
      </c>
    </row>
    <row r="518" ht="20.1" customHeight="1" spans="1:2">
      <c r="A518" s="249" t="s">
        <v>438</v>
      </c>
      <c r="B518" s="251">
        <v>832</v>
      </c>
    </row>
    <row r="519" ht="20.1" customHeight="1" spans="1:2">
      <c r="A519" s="249" t="s">
        <v>439</v>
      </c>
      <c r="B519" s="251">
        <v>22</v>
      </c>
    </row>
    <row r="520" ht="20.1" customHeight="1" spans="1:2">
      <c r="A520" s="249" t="s">
        <v>440</v>
      </c>
      <c r="B520" s="251">
        <v>151</v>
      </c>
    </row>
    <row r="521" ht="20.1" customHeight="1" spans="1:2">
      <c r="A521" s="249" t="s">
        <v>441</v>
      </c>
      <c r="B521" s="251">
        <v>344</v>
      </c>
    </row>
    <row r="522" ht="20.1" customHeight="1" spans="1:2">
      <c r="A522" s="249" t="s">
        <v>442</v>
      </c>
      <c r="B522" s="251">
        <v>316</v>
      </c>
    </row>
    <row r="523" ht="20.1" customHeight="1" spans="1:2">
      <c r="A523" s="249" t="s">
        <v>443</v>
      </c>
      <c r="B523" s="251">
        <v>697</v>
      </c>
    </row>
    <row r="524" ht="20.1" customHeight="1" spans="1:2">
      <c r="A524" s="249" t="s">
        <v>444</v>
      </c>
      <c r="B524" s="251">
        <v>827</v>
      </c>
    </row>
    <row r="525" ht="20.1" customHeight="1" spans="1:2">
      <c r="A525" s="249" t="s">
        <v>445</v>
      </c>
      <c r="B525" s="251">
        <v>3757</v>
      </c>
    </row>
    <row r="526" ht="20.1" customHeight="1" spans="1:2">
      <c r="A526" s="249" t="s">
        <v>93</v>
      </c>
      <c r="B526" s="251">
        <v>0</v>
      </c>
    </row>
    <row r="527" ht="20.1" customHeight="1" spans="1:2">
      <c r="A527" s="249" t="s">
        <v>94</v>
      </c>
      <c r="B527" s="251">
        <v>0</v>
      </c>
    </row>
    <row r="528" ht="20.1" customHeight="1" spans="1:2">
      <c r="A528" s="249" t="s">
        <v>95</v>
      </c>
      <c r="B528" s="251">
        <v>0</v>
      </c>
    </row>
    <row r="529" ht="20.1" customHeight="1" spans="1:2">
      <c r="A529" s="249" t="s">
        <v>446</v>
      </c>
      <c r="B529" s="251">
        <v>1501</v>
      </c>
    </row>
    <row r="530" ht="20.1" customHeight="1" spans="1:2">
      <c r="A530" s="249" t="s">
        <v>447</v>
      </c>
      <c r="B530" s="251">
        <v>2255</v>
      </c>
    </row>
    <row r="531" ht="20.1" customHeight="1" spans="1:2">
      <c r="A531" s="249" t="s">
        <v>448</v>
      </c>
      <c r="B531" s="251">
        <v>0</v>
      </c>
    </row>
    <row r="532" ht="20.1" customHeight="1" spans="1:2">
      <c r="A532" s="249" t="s">
        <v>449</v>
      </c>
      <c r="B532" s="251">
        <v>1</v>
      </c>
    </row>
    <row r="533" ht="20.1" customHeight="1" spans="1:2">
      <c r="A533" s="249" t="s">
        <v>450</v>
      </c>
      <c r="B533" s="251">
        <v>2604</v>
      </c>
    </row>
    <row r="534" ht="20.1" customHeight="1" spans="1:2">
      <c r="A534" s="249" t="s">
        <v>93</v>
      </c>
      <c r="B534" s="251">
        <v>0</v>
      </c>
    </row>
    <row r="535" ht="20.1" customHeight="1" spans="1:2">
      <c r="A535" s="249" t="s">
        <v>94</v>
      </c>
      <c r="B535" s="251">
        <v>89</v>
      </c>
    </row>
    <row r="536" ht="20.1" customHeight="1" spans="1:2">
      <c r="A536" s="249" t="s">
        <v>95</v>
      </c>
      <c r="B536" s="251">
        <v>0</v>
      </c>
    </row>
    <row r="537" ht="20.1" customHeight="1" spans="1:2">
      <c r="A537" s="249" t="s">
        <v>451</v>
      </c>
      <c r="B537" s="251">
        <v>163</v>
      </c>
    </row>
    <row r="538" ht="20.1" customHeight="1" spans="1:2">
      <c r="A538" s="249" t="s">
        <v>452</v>
      </c>
      <c r="B538" s="251">
        <v>37</v>
      </c>
    </row>
    <row r="539" ht="20.1" customHeight="1" spans="1:2">
      <c r="A539" s="249" t="s">
        <v>453</v>
      </c>
      <c r="B539" s="251">
        <v>7</v>
      </c>
    </row>
    <row r="540" ht="20.1" customHeight="1" spans="1:2">
      <c r="A540" s="249" t="s">
        <v>454</v>
      </c>
      <c r="B540" s="251">
        <v>2274</v>
      </c>
    </row>
    <row r="541" ht="20.1" customHeight="1" spans="1:2">
      <c r="A541" s="249" t="s">
        <v>455</v>
      </c>
      <c r="B541" s="251">
        <v>35</v>
      </c>
    </row>
    <row r="542" ht="20.1" customHeight="1" spans="1:2">
      <c r="A542" s="249" t="s">
        <v>456</v>
      </c>
      <c r="B542" s="251">
        <v>0</v>
      </c>
    </row>
    <row r="543" ht="20.1" customHeight="1" spans="1:2">
      <c r="A543" s="249" t="s">
        <v>457</v>
      </c>
      <c r="B543" s="251">
        <v>0</v>
      </c>
    </row>
    <row r="544" ht="20.1" customHeight="1" spans="1:2">
      <c r="A544" s="249" t="s">
        <v>458</v>
      </c>
      <c r="B544" s="251">
        <v>1091</v>
      </c>
    </row>
    <row r="545" ht="20.1" customHeight="1" spans="1:2">
      <c r="A545" s="249" t="s">
        <v>93</v>
      </c>
      <c r="B545" s="251">
        <v>0</v>
      </c>
    </row>
    <row r="546" ht="20.1" customHeight="1" spans="1:2">
      <c r="A546" s="249" t="s">
        <v>94</v>
      </c>
      <c r="B546" s="251">
        <v>0</v>
      </c>
    </row>
    <row r="547" ht="20.1" customHeight="1" spans="1:2">
      <c r="A547" s="249" t="s">
        <v>95</v>
      </c>
      <c r="B547" s="251">
        <v>0</v>
      </c>
    </row>
    <row r="548" ht="20.1" customHeight="1" spans="1:2">
      <c r="A548" s="249" t="s">
        <v>459</v>
      </c>
      <c r="B548" s="251">
        <v>18</v>
      </c>
    </row>
    <row r="549" ht="20.1" customHeight="1" spans="1:2">
      <c r="A549" s="249" t="s">
        <v>460</v>
      </c>
      <c r="B549" s="251">
        <v>1058</v>
      </c>
    </row>
    <row r="550" ht="20.1" customHeight="1" spans="1:2">
      <c r="A550" s="249" t="s">
        <v>461</v>
      </c>
      <c r="B550" s="251">
        <v>0</v>
      </c>
    </row>
    <row r="551" ht="20.1" customHeight="1" spans="1:2">
      <c r="A551" s="249" t="s">
        <v>462</v>
      </c>
      <c r="B551" s="251">
        <v>15</v>
      </c>
    </row>
    <row r="552" ht="20.1" customHeight="1" spans="1:2">
      <c r="A552" s="249" t="s">
        <v>463</v>
      </c>
      <c r="B552" s="251">
        <v>0</v>
      </c>
    </row>
    <row r="553" ht="20.1" customHeight="1" spans="1:2">
      <c r="A553" s="249" t="s">
        <v>464</v>
      </c>
      <c r="B553" s="251">
        <v>1994</v>
      </c>
    </row>
    <row r="554" ht="20.1" customHeight="1" spans="1:2">
      <c r="A554" s="249" t="s">
        <v>93</v>
      </c>
      <c r="B554" s="251">
        <v>0</v>
      </c>
    </row>
    <row r="555" ht="20.1" customHeight="1" spans="1:2">
      <c r="A555" s="249" t="s">
        <v>94</v>
      </c>
      <c r="B555" s="251">
        <v>0</v>
      </c>
    </row>
    <row r="556" ht="20.1" customHeight="1" spans="1:2">
      <c r="A556" s="249" t="s">
        <v>95</v>
      </c>
      <c r="B556" s="251">
        <v>0</v>
      </c>
    </row>
    <row r="557" ht="20.1" customHeight="1" spans="1:2">
      <c r="A557" s="249" t="s">
        <v>465</v>
      </c>
      <c r="B557" s="251">
        <v>154</v>
      </c>
    </row>
    <row r="558" ht="20.1" customHeight="1" spans="1:2">
      <c r="A558" s="249" t="s">
        <v>466</v>
      </c>
      <c r="B558" s="251">
        <v>1840</v>
      </c>
    </row>
    <row r="559" ht="20.1" customHeight="1" spans="1:2">
      <c r="A559" s="249" t="s">
        <v>467</v>
      </c>
      <c r="B559" s="251">
        <v>0</v>
      </c>
    </row>
    <row r="560" ht="20.1" customHeight="1" spans="1:2">
      <c r="A560" s="249" t="s">
        <v>468</v>
      </c>
      <c r="B560" s="251">
        <v>0</v>
      </c>
    </row>
    <row r="561" ht="20.1" customHeight="1" spans="1:2">
      <c r="A561" s="249" t="s">
        <v>469</v>
      </c>
      <c r="B561" s="251">
        <v>426</v>
      </c>
    </row>
    <row r="562" ht="20.1" customHeight="1" spans="1:2">
      <c r="A562" s="249" t="s">
        <v>470</v>
      </c>
      <c r="B562" s="251">
        <v>50</v>
      </c>
    </row>
    <row r="563" ht="20.1" customHeight="1" spans="1:2">
      <c r="A563" s="249" t="s">
        <v>471</v>
      </c>
      <c r="B563" s="251">
        <v>0</v>
      </c>
    </row>
    <row r="564" ht="20.1" customHeight="1" spans="1:2">
      <c r="A564" s="249" t="s">
        <v>472</v>
      </c>
      <c r="B564" s="251">
        <v>376</v>
      </c>
    </row>
    <row r="565" ht="20.1" customHeight="1" spans="1:2">
      <c r="A565" s="249" t="s">
        <v>473</v>
      </c>
      <c r="B565" s="251">
        <v>87875</v>
      </c>
    </row>
    <row r="566" ht="20.1" customHeight="1" spans="1:2">
      <c r="A566" s="249" t="s">
        <v>474</v>
      </c>
      <c r="B566" s="251">
        <v>2923</v>
      </c>
    </row>
    <row r="567" ht="20.1" customHeight="1" spans="1:2">
      <c r="A567" s="249" t="s">
        <v>93</v>
      </c>
      <c r="B567" s="251">
        <v>2098</v>
      </c>
    </row>
    <row r="568" ht="20.1" customHeight="1" spans="1:2">
      <c r="A568" s="249" t="s">
        <v>94</v>
      </c>
      <c r="B568" s="251">
        <v>240</v>
      </c>
    </row>
    <row r="569" ht="20.1" customHeight="1" spans="1:2">
      <c r="A569" s="249" t="s">
        <v>95</v>
      </c>
      <c r="B569" s="251">
        <v>0</v>
      </c>
    </row>
    <row r="570" ht="20.1" customHeight="1" spans="1:2">
      <c r="A570" s="249" t="s">
        <v>475</v>
      </c>
      <c r="B570" s="251">
        <v>0</v>
      </c>
    </row>
    <row r="571" ht="20.1" customHeight="1" spans="1:2">
      <c r="A571" s="249" t="s">
        <v>476</v>
      </c>
      <c r="B571" s="251">
        <v>0</v>
      </c>
    </row>
    <row r="572" ht="20.1" customHeight="1" spans="1:2">
      <c r="A572" s="249" t="s">
        <v>477</v>
      </c>
      <c r="B572" s="251">
        <v>0</v>
      </c>
    </row>
    <row r="573" ht="20.1" customHeight="1" spans="1:2">
      <c r="A573" s="249" t="s">
        <v>478</v>
      </c>
      <c r="B573" s="251">
        <v>0</v>
      </c>
    </row>
    <row r="574" ht="20.1" customHeight="1" spans="1:2">
      <c r="A574" s="249" t="s">
        <v>134</v>
      </c>
      <c r="B574" s="251">
        <v>64</v>
      </c>
    </row>
    <row r="575" ht="20.1" customHeight="1" spans="1:2">
      <c r="A575" s="249" t="s">
        <v>479</v>
      </c>
      <c r="B575" s="251">
        <v>261</v>
      </c>
    </row>
    <row r="576" ht="20.1" customHeight="1" spans="1:2">
      <c r="A576" s="249" t="s">
        <v>480</v>
      </c>
      <c r="B576" s="251">
        <v>27</v>
      </c>
    </row>
    <row r="577" ht="20.1" customHeight="1" spans="1:2">
      <c r="A577" s="249" t="s">
        <v>481</v>
      </c>
      <c r="B577" s="251">
        <v>13</v>
      </c>
    </row>
    <row r="578" ht="20.1" customHeight="1" spans="1:2">
      <c r="A578" s="249" t="s">
        <v>482</v>
      </c>
      <c r="B578" s="251">
        <v>12</v>
      </c>
    </row>
    <row r="579" ht="20.1" customHeight="1" spans="1:2">
      <c r="A579" s="249" t="s">
        <v>483</v>
      </c>
      <c r="B579" s="251">
        <v>209</v>
      </c>
    </row>
    <row r="580" ht="20.1" customHeight="1" spans="1:2">
      <c r="A580" s="249" t="s">
        <v>484</v>
      </c>
      <c r="B580" s="251">
        <v>1790</v>
      </c>
    </row>
    <row r="581" ht="20.1" customHeight="1" spans="1:2">
      <c r="A581" s="249" t="s">
        <v>93</v>
      </c>
      <c r="B581" s="251">
        <v>664</v>
      </c>
    </row>
    <row r="582" ht="20.1" customHeight="1" spans="1:2">
      <c r="A582" s="249" t="s">
        <v>94</v>
      </c>
      <c r="B582" s="251">
        <v>167</v>
      </c>
    </row>
    <row r="583" ht="20.1" customHeight="1" spans="1:2">
      <c r="A583" s="249" t="s">
        <v>95</v>
      </c>
      <c r="B583" s="251">
        <v>0</v>
      </c>
    </row>
    <row r="584" ht="20.1" customHeight="1" spans="1:2">
      <c r="A584" s="249" t="s">
        <v>485</v>
      </c>
      <c r="B584" s="251">
        <v>164</v>
      </c>
    </row>
    <row r="585" ht="20.1" customHeight="1" spans="1:2">
      <c r="A585" s="249" t="s">
        <v>486</v>
      </c>
      <c r="B585" s="251">
        <v>398</v>
      </c>
    </row>
    <row r="586" ht="20.1" customHeight="1" spans="1:2">
      <c r="A586" s="249" t="s">
        <v>487</v>
      </c>
      <c r="B586" s="251">
        <v>158</v>
      </c>
    </row>
    <row r="587" ht="20.1" customHeight="1" spans="1:2">
      <c r="A587" s="249" t="s">
        <v>488</v>
      </c>
      <c r="B587" s="251">
        <v>239</v>
      </c>
    </row>
    <row r="588" ht="20.1" customHeight="1" spans="1:2">
      <c r="A588" s="249" t="s">
        <v>489</v>
      </c>
      <c r="B588" s="251">
        <v>0</v>
      </c>
    </row>
    <row r="589" ht="20.1" customHeight="1" spans="1:2">
      <c r="A589" s="249" t="s">
        <v>490</v>
      </c>
      <c r="B589" s="251">
        <v>0</v>
      </c>
    </row>
    <row r="590" ht="20.1" customHeight="1" spans="1:2">
      <c r="A590" s="249" t="s">
        <v>491</v>
      </c>
      <c r="B590" s="251">
        <v>32201</v>
      </c>
    </row>
    <row r="591" ht="20.1" customHeight="1" spans="1:2">
      <c r="A591" s="249" t="s">
        <v>492</v>
      </c>
      <c r="B591" s="251">
        <v>170</v>
      </c>
    </row>
    <row r="592" ht="20.1" customHeight="1" spans="1:2">
      <c r="A592" s="249" t="s">
        <v>493</v>
      </c>
      <c r="B592" s="251">
        <v>31</v>
      </c>
    </row>
    <row r="593" ht="20.1" customHeight="1" spans="1:2">
      <c r="A593" s="249" t="s">
        <v>494</v>
      </c>
      <c r="B593" s="251">
        <v>0</v>
      </c>
    </row>
    <row r="594" ht="20.1" customHeight="1" spans="1:2">
      <c r="A594" s="249" t="s">
        <v>495</v>
      </c>
      <c r="B594" s="251">
        <v>16963</v>
      </c>
    </row>
    <row r="595" ht="20.1" customHeight="1" spans="1:2">
      <c r="A595" s="249" t="s">
        <v>496</v>
      </c>
      <c r="B595" s="251">
        <v>8485</v>
      </c>
    </row>
    <row r="596" ht="20.1" customHeight="1" spans="1:2">
      <c r="A596" s="249" t="s">
        <v>497</v>
      </c>
      <c r="B596" s="251">
        <v>0</v>
      </c>
    </row>
    <row r="597" ht="20.1" customHeight="1" spans="1:2">
      <c r="A597" s="249" t="s">
        <v>498</v>
      </c>
      <c r="B597" s="251">
        <v>6552</v>
      </c>
    </row>
    <row r="598" ht="20.1" customHeight="1" spans="1:2">
      <c r="A598" s="249" t="s">
        <v>499</v>
      </c>
      <c r="B598" s="251">
        <v>0</v>
      </c>
    </row>
    <row r="599" ht="20.1" customHeight="1" spans="1:2">
      <c r="A599" s="249" t="s">
        <v>500</v>
      </c>
      <c r="B599" s="251">
        <v>0</v>
      </c>
    </row>
    <row r="600" ht="20.1" customHeight="1" spans="1:2">
      <c r="A600" s="249" t="s">
        <v>501</v>
      </c>
      <c r="B600" s="251">
        <v>0</v>
      </c>
    </row>
    <row r="601" ht="20.1" customHeight="1" spans="1:2">
      <c r="A601" s="249" t="s">
        <v>502</v>
      </c>
      <c r="B601" s="251">
        <v>0</v>
      </c>
    </row>
    <row r="602" ht="20.1" customHeight="1" spans="1:2">
      <c r="A602" s="249" t="s">
        <v>503</v>
      </c>
      <c r="B602" s="251">
        <v>3563</v>
      </c>
    </row>
    <row r="603" ht="20.1" customHeight="1" spans="1:2">
      <c r="A603" s="249" t="s">
        <v>504</v>
      </c>
      <c r="B603" s="251">
        <v>0</v>
      </c>
    </row>
    <row r="604" ht="20.1" customHeight="1" spans="1:2">
      <c r="A604" s="249" t="s">
        <v>505</v>
      </c>
      <c r="B604" s="251">
        <v>0</v>
      </c>
    </row>
    <row r="605" ht="20.1" customHeight="1" spans="1:2">
      <c r="A605" s="249" t="s">
        <v>506</v>
      </c>
      <c r="B605" s="251">
        <v>1000</v>
      </c>
    </row>
    <row r="606" ht="20.1" customHeight="1" spans="1:2">
      <c r="A606" s="249" t="s">
        <v>507</v>
      </c>
      <c r="B606" s="251">
        <v>2000</v>
      </c>
    </row>
    <row r="607" ht="20.1" customHeight="1" spans="1:2">
      <c r="A607" s="249" t="s">
        <v>508</v>
      </c>
      <c r="B607" s="251">
        <v>0</v>
      </c>
    </row>
    <row r="608" ht="20.1" customHeight="1" spans="1:2">
      <c r="A608" s="249" t="s">
        <v>509</v>
      </c>
      <c r="B608" s="251">
        <v>0</v>
      </c>
    </row>
    <row r="609" ht="20.1" customHeight="1" spans="1:2">
      <c r="A609" s="249" t="s">
        <v>510</v>
      </c>
      <c r="B609" s="251">
        <v>0</v>
      </c>
    </row>
    <row r="610" ht="20.1" customHeight="1" spans="1:2">
      <c r="A610" s="249" t="s">
        <v>511</v>
      </c>
      <c r="B610" s="251">
        <v>0</v>
      </c>
    </row>
    <row r="611" ht="20.1" customHeight="1" spans="1:2">
      <c r="A611" s="249" t="s">
        <v>512</v>
      </c>
      <c r="B611" s="251">
        <v>563</v>
      </c>
    </row>
    <row r="612" ht="20.1" customHeight="1" spans="1:2">
      <c r="A612" s="249" t="s">
        <v>513</v>
      </c>
      <c r="B612" s="251">
        <v>8453</v>
      </c>
    </row>
    <row r="613" ht="20.1" customHeight="1" spans="1:2">
      <c r="A613" s="249" t="s">
        <v>514</v>
      </c>
      <c r="B613" s="251">
        <v>1321</v>
      </c>
    </row>
    <row r="614" ht="20.1" customHeight="1" spans="1:2">
      <c r="A614" s="249" t="s">
        <v>515</v>
      </c>
      <c r="B614" s="251">
        <v>1706</v>
      </c>
    </row>
    <row r="615" ht="20.1" customHeight="1" spans="1:2">
      <c r="A615" s="249" t="s">
        <v>516</v>
      </c>
      <c r="B615" s="251">
        <v>4160</v>
      </c>
    </row>
    <row r="616" ht="20.1" customHeight="1" spans="1:2">
      <c r="A616" s="249" t="s">
        <v>517</v>
      </c>
      <c r="B616" s="251">
        <v>102</v>
      </c>
    </row>
    <row r="617" ht="20.1" customHeight="1" spans="1:2">
      <c r="A617" s="249" t="s">
        <v>518</v>
      </c>
      <c r="B617" s="251">
        <v>0</v>
      </c>
    </row>
    <row r="618" ht="20.1" customHeight="1" spans="1:2">
      <c r="A618" s="249" t="s">
        <v>519</v>
      </c>
      <c r="B618" s="251">
        <v>532</v>
      </c>
    </row>
    <row r="619" ht="20.1" customHeight="1" spans="1:2">
      <c r="A619" s="249" t="s">
        <v>520</v>
      </c>
      <c r="B619" s="251">
        <v>632</v>
      </c>
    </row>
    <row r="620" ht="20.1" customHeight="1" spans="1:2">
      <c r="A620" s="249" t="s">
        <v>521</v>
      </c>
      <c r="B620" s="251">
        <v>4390</v>
      </c>
    </row>
    <row r="621" ht="20.1" customHeight="1" spans="1:2">
      <c r="A621" s="249" t="s">
        <v>522</v>
      </c>
      <c r="B621" s="251">
        <v>1805</v>
      </c>
    </row>
    <row r="622" ht="20.1" customHeight="1" spans="1:2">
      <c r="A622" s="249" t="s">
        <v>523</v>
      </c>
      <c r="B622" s="251">
        <v>276</v>
      </c>
    </row>
    <row r="623" ht="20.1" customHeight="1" spans="1:2">
      <c r="A623" s="249" t="s">
        <v>524</v>
      </c>
      <c r="B623" s="251">
        <v>47</v>
      </c>
    </row>
    <row r="624" ht="20.1" customHeight="1" spans="1:2">
      <c r="A624" s="249" t="s">
        <v>525</v>
      </c>
      <c r="B624" s="251">
        <v>57</v>
      </c>
    </row>
    <row r="625" ht="20.1" customHeight="1" spans="1:2">
      <c r="A625" s="249" t="s">
        <v>526</v>
      </c>
      <c r="B625" s="251">
        <v>601</v>
      </c>
    </row>
    <row r="626" ht="20.1" customHeight="1" spans="1:2">
      <c r="A626" s="249" t="s">
        <v>527</v>
      </c>
      <c r="B626" s="251">
        <v>1604</v>
      </c>
    </row>
    <row r="627" ht="20.1" customHeight="1" spans="1:2">
      <c r="A627" s="249" t="s">
        <v>528</v>
      </c>
      <c r="B627" s="251">
        <v>3294</v>
      </c>
    </row>
    <row r="628" ht="20.1" customHeight="1" spans="1:2">
      <c r="A628" s="249" t="s">
        <v>529</v>
      </c>
      <c r="B628" s="251">
        <v>196</v>
      </c>
    </row>
    <row r="629" ht="20.1" customHeight="1" spans="1:2">
      <c r="A629" s="249" t="s">
        <v>530</v>
      </c>
      <c r="B629" s="251">
        <v>2929</v>
      </c>
    </row>
    <row r="630" ht="20.1" customHeight="1" spans="1:2">
      <c r="A630" s="249" t="s">
        <v>531</v>
      </c>
      <c r="B630" s="251">
        <v>0</v>
      </c>
    </row>
    <row r="631" ht="20.1" customHeight="1" spans="1:2">
      <c r="A631" s="249" t="s">
        <v>532</v>
      </c>
      <c r="B631" s="251">
        <v>9</v>
      </c>
    </row>
    <row r="632" ht="20.1" customHeight="1" spans="1:2">
      <c r="A632" s="249" t="s">
        <v>533</v>
      </c>
      <c r="B632" s="251">
        <v>0</v>
      </c>
    </row>
    <row r="633" ht="20.1" customHeight="1" spans="1:2">
      <c r="A633" s="249" t="s">
        <v>534</v>
      </c>
      <c r="B633" s="251">
        <v>160</v>
      </c>
    </row>
    <row r="634" ht="20.1" customHeight="1" spans="1:2">
      <c r="A634" s="249" t="s">
        <v>535</v>
      </c>
      <c r="B634" s="251">
        <v>0</v>
      </c>
    </row>
    <row r="635" ht="20.1" customHeight="1" spans="1:2">
      <c r="A635" s="249" t="s">
        <v>536</v>
      </c>
      <c r="B635" s="251">
        <v>4012</v>
      </c>
    </row>
    <row r="636" ht="20.1" customHeight="1" spans="1:2">
      <c r="A636" s="249" t="s">
        <v>93</v>
      </c>
      <c r="B636" s="251">
        <v>154</v>
      </c>
    </row>
    <row r="637" ht="20.1" customHeight="1" spans="1:2">
      <c r="A637" s="249" t="s">
        <v>94</v>
      </c>
      <c r="B637" s="251">
        <v>0</v>
      </c>
    </row>
    <row r="638" ht="20.1" customHeight="1" spans="1:2">
      <c r="A638" s="249" t="s">
        <v>95</v>
      </c>
      <c r="B638" s="251">
        <v>0</v>
      </c>
    </row>
    <row r="639" ht="20.1" customHeight="1" spans="1:2">
      <c r="A639" s="249" t="s">
        <v>537</v>
      </c>
      <c r="B639" s="251">
        <v>1244</v>
      </c>
    </row>
    <row r="640" ht="20.1" customHeight="1" spans="1:2">
      <c r="A640" s="249" t="s">
        <v>538</v>
      </c>
      <c r="B640" s="251">
        <v>561</v>
      </c>
    </row>
    <row r="641" ht="20.1" customHeight="1" spans="1:2">
      <c r="A641" s="249" t="s">
        <v>539</v>
      </c>
      <c r="B641" s="251">
        <v>4</v>
      </c>
    </row>
    <row r="642" ht="20.1" customHeight="1" spans="1:2">
      <c r="A642" s="249" t="s">
        <v>540</v>
      </c>
      <c r="B642" s="251">
        <v>1751</v>
      </c>
    </row>
    <row r="643" ht="20.1" customHeight="1" spans="1:2">
      <c r="A643" s="249" t="s">
        <v>541</v>
      </c>
      <c r="B643" s="251">
        <v>299</v>
      </c>
    </row>
    <row r="644" ht="20.1" customHeight="1" spans="1:2">
      <c r="A644" s="249" t="s">
        <v>542</v>
      </c>
      <c r="B644" s="251">
        <v>110</v>
      </c>
    </row>
    <row r="645" ht="20.1" customHeight="1" spans="1:2">
      <c r="A645" s="249" t="s">
        <v>93</v>
      </c>
      <c r="B645" s="251">
        <v>78</v>
      </c>
    </row>
    <row r="646" ht="20.1" customHeight="1" spans="1:2">
      <c r="A646" s="249" t="s">
        <v>94</v>
      </c>
      <c r="B646" s="251">
        <v>0</v>
      </c>
    </row>
    <row r="647" ht="20.1" customHeight="1" spans="1:2">
      <c r="A647" s="249" t="s">
        <v>95</v>
      </c>
      <c r="B647" s="251">
        <v>0</v>
      </c>
    </row>
    <row r="648" ht="20.1" customHeight="1" spans="1:2">
      <c r="A648" s="249" t="s">
        <v>543</v>
      </c>
      <c r="B648" s="251">
        <v>31</v>
      </c>
    </row>
    <row r="649" ht="20.1" customHeight="1" spans="1:2">
      <c r="A649" s="249" t="s">
        <v>544</v>
      </c>
      <c r="B649" s="251">
        <v>18008</v>
      </c>
    </row>
    <row r="650" ht="20.1" customHeight="1" spans="1:2">
      <c r="A650" s="249" t="s">
        <v>545</v>
      </c>
      <c r="B650" s="251">
        <v>2510</v>
      </c>
    </row>
    <row r="651" ht="20.1" customHeight="1" spans="1:2">
      <c r="A651" s="249" t="s">
        <v>546</v>
      </c>
      <c r="B651" s="251">
        <v>15498</v>
      </c>
    </row>
    <row r="652" ht="20.1" customHeight="1" spans="1:2">
      <c r="A652" s="249" t="s">
        <v>547</v>
      </c>
      <c r="B652" s="251">
        <v>1166</v>
      </c>
    </row>
    <row r="653" ht="20.1" customHeight="1" spans="1:2">
      <c r="A653" s="249" t="s">
        <v>548</v>
      </c>
      <c r="B653" s="251">
        <v>1032</v>
      </c>
    </row>
    <row r="654" ht="20.1" customHeight="1" spans="1:2">
      <c r="A654" s="249" t="s">
        <v>549</v>
      </c>
      <c r="B654" s="251">
        <v>135</v>
      </c>
    </row>
    <row r="655" ht="20.1" customHeight="1" spans="1:2">
      <c r="A655" s="249" t="s">
        <v>550</v>
      </c>
      <c r="B655" s="251">
        <v>5774</v>
      </c>
    </row>
    <row r="656" ht="20.1" customHeight="1" spans="1:2">
      <c r="A656" s="249" t="s">
        <v>551</v>
      </c>
      <c r="B656" s="251">
        <v>428</v>
      </c>
    </row>
    <row r="657" ht="20.1" customHeight="1" spans="1:2">
      <c r="A657" s="249" t="s">
        <v>552</v>
      </c>
      <c r="B657" s="251">
        <v>5346</v>
      </c>
    </row>
    <row r="658" ht="20.1" customHeight="1" spans="1:2">
      <c r="A658" s="249" t="s">
        <v>553</v>
      </c>
      <c r="B658" s="251">
        <v>0</v>
      </c>
    </row>
    <row r="659" ht="20.1" customHeight="1" spans="1:2">
      <c r="A659" s="249" t="s">
        <v>554</v>
      </c>
      <c r="B659" s="251">
        <v>0</v>
      </c>
    </row>
    <row r="660" ht="20.1" customHeight="1" spans="1:2">
      <c r="A660" s="249" t="s">
        <v>555</v>
      </c>
      <c r="B660" s="251">
        <v>0</v>
      </c>
    </row>
    <row r="661" ht="20.1" customHeight="1" spans="1:2">
      <c r="A661" s="249" t="s">
        <v>556</v>
      </c>
      <c r="B661" s="251">
        <v>650</v>
      </c>
    </row>
    <row r="662" ht="20.1" customHeight="1" spans="1:2">
      <c r="A662" s="249" t="s">
        <v>557</v>
      </c>
      <c r="B662" s="251">
        <v>98</v>
      </c>
    </row>
    <row r="663" ht="20.1" customHeight="1" spans="1:2">
      <c r="A663" s="249" t="s">
        <v>558</v>
      </c>
      <c r="B663" s="251">
        <v>552</v>
      </c>
    </row>
    <row r="664" ht="20.1" customHeight="1" spans="1:2">
      <c r="A664" s="249" t="s">
        <v>559</v>
      </c>
      <c r="B664" s="251">
        <v>0</v>
      </c>
    </row>
    <row r="665" ht="20.1" customHeight="1" spans="1:2">
      <c r="A665" s="249" t="s">
        <v>560</v>
      </c>
      <c r="B665" s="251">
        <v>0</v>
      </c>
    </row>
    <row r="666" ht="20.1" customHeight="1" spans="1:2">
      <c r="A666" s="249" t="s">
        <v>561</v>
      </c>
      <c r="B666" s="251">
        <v>0</v>
      </c>
    </row>
    <row r="667" ht="20.1" customHeight="1" spans="1:2">
      <c r="A667" s="249" t="s">
        <v>562</v>
      </c>
      <c r="B667" s="251">
        <v>0</v>
      </c>
    </row>
    <row r="668" ht="20.1" customHeight="1" spans="1:2">
      <c r="A668" s="249" t="s">
        <v>563</v>
      </c>
      <c r="B668" s="251">
        <v>0</v>
      </c>
    </row>
    <row r="669" ht="20.1" customHeight="1" spans="1:2">
      <c r="A669" s="249" t="s">
        <v>564</v>
      </c>
      <c r="B669" s="251">
        <v>0</v>
      </c>
    </row>
    <row r="670" ht="20.1" customHeight="1" spans="1:2">
      <c r="A670" s="249" t="s">
        <v>565</v>
      </c>
      <c r="B670" s="251">
        <v>0</v>
      </c>
    </row>
    <row r="671" ht="20.1" customHeight="1" spans="1:2">
      <c r="A671" s="249" t="s">
        <v>566</v>
      </c>
      <c r="B671" s="251">
        <v>0</v>
      </c>
    </row>
    <row r="672" ht="20.1" customHeight="1" spans="1:2">
      <c r="A672" s="249" t="s">
        <v>567</v>
      </c>
      <c r="B672" s="251">
        <v>0</v>
      </c>
    </row>
    <row r="673" ht="20.1" customHeight="1" spans="1:2">
      <c r="A673" s="249" t="s">
        <v>568</v>
      </c>
      <c r="B673" s="251">
        <v>653</v>
      </c>
    </row>
    <row r="674" ht="20.1" customHeight="1" spans="1:2">
      <c r="A674" s="249" t="s">
        <v>93</v>
      </c>
      <c r="B674" s="251">
        <v>210</v>
      </c>
    </row>
    <row r="675" ht="20.1" customHeight="1" spans="1:2">
      <c r="A675" s="249" t="s">
        <v>94</v>
      </c>
      <c r="B675" s="251">
        <v>227</v>
      </c>
    </row>
    <row r="676" ht="20.1" customHeight="1" spans="1:2">
      <c r="A676" s="249" t="s">
        <v>95</v>
      </c>
      <c r="B676" s="251">
        <v>0</v>
      </c>
    </row>
    <row r="677" ht="20.1" customHeight="1" spans="1:2">
      <c r="A677" s="249" t="s">
        <v>569</v>
      </c>
      <c r="B677" s="251">
        <v>41</v>
      </c>
    </row>
    <row r="678" ht="20.1" customHeight="1" spans="1:2">
      <c r="A678" s="249" t="s">
        <v>570</v>
      </c>
      <c r="B678" s="251">
        <v>0</v>
      </c>
    </row>
    <row r="679" ht="20.1" customHeight="1" spans="1:2">
      <c r="A679" s="249" t="s">
        <v>102</v>
      </c>
      <c r="B679" s="251">
        <v>176</v>
      </c>
    </row>
    <row r="680" ht="20.1" customHeight="1" spans="1:2">
      <c r="A680" s="249" t="s">
        <v>571</v>
      </c>
      <c r="B680" s="251">
        <v>0</v>
      </c>
    </row>
    <row r="681" ht="20.1" customHeight="1" spans="1:2">
      <c r="A681" s="249" t="s">
        <v>572</v>
      </c>
      <c r="B681" s="251">
        <v>0</v>
      </c>
    </row>
    <row r="682" ht="20.1" customHeight="1" spans="1:2">
      <c r="A682" s="249" t="s">
        <v>573</v>
      </c>
      <c r="B682" s="251">
        <v>0</v>
      </c>
    </row>
    <row r="683" ht="20.1" customHeight="1" spans="1:2">
      <c r="A683" s="249" t="s">
        <v>574</v>
      </c>
      <c r="B683" s="251">
        <v>0</v>
      </c>
    </row>
    <row r="684" ht="20.1" customHeight="1" spans="1:2">
      <c r="A684" s="249" t="s">
        <v>575</v>
      </c>
      <c r="B684" s="251">
        <v>888</v>
      </c>
    </row>
    <row r="685" ht="20.1" customHeight="1" spans="1:2">
      <c r="A685" s="249" t="s">
        <v>576</v>
      </c>
      <c r="B685" s="251">
        <v>888</v>
      </c>
    </row>
    <row r="686" ht="20.1" customHeight="1" spans="1:2">
      <c r="A686" s="249" t="s">
        <v>577</v>
      </c>
      <c r="B686" s="251">
        <v>95528</v>
      </c>
    </row>
    <row r="687" ht="20.1" customHeight="1" spans="1:2">
      <c r="A687" s="249" t="s">
        <v>578</v>
      </c>
      <c r="B687" s="251">
        <v>1117</v>
      </c>
    </row>
    <row r="688" ht="20.1" customHeight="1" spans="1:2">
      <c r="A688" s="249" t="s">
        <v>93</v>
      </c>
      <c r="B688" s="251">
        <v>726</v>
      </c>
    </row>
    <row r="689" ht="20.1" customHeight="1" spans="1:2">
      <c r="A689" s="249" t="s">
        <v>94</v>
      </c>
      <c r="B689" s="251">
        <v>17</v>
      </c>
    </row>
    <row r="690" ht="20.1" customHeight="1" spans="1:2">
      <c r="A690" s="249" t="s">
        <v>95</v>
      </c>
      <c r="B690" s="251">
        <v>0</v>
      </c>
    </row>
    <row r="691" ht="20.1" customHeight="1" spans="1:2">
      <c r="A691" s="249" t="s">
        <v>579</v>
      </c>
      <c r="B691" s="251">
        <v>374</v>
      </c>
    </row>
    <row r="692" ht="20.1" customHeight="1" spans="1:2">
      <c r="A692" s="249" t="s">
        <v>580</v>
      </c>
      <c r="B692" s="251">
        <v>3328</v>
      </c>
    </row>
    <row r="693" ht="20.1" customHeight="1" spans="1:2">
      <c r="A693" s="249" t="s">
        <v>581</v>
      </c>
      <c r="B693" s="251">
        <v>2636</v>
      </c>
    </row>
    <row r="694" ht="20.1" customHeight="1" spans="1:2">
      <c r="A694" s="249" t="s">
        <v>582</v>
      </c>
      <c r="B694" s="251">
        <v>134</v>
      </c>
    </row>
    <row r="695" ht="20.1" customHeight="1" spans="1:2">
      <c r="A695" s="249" t="s">
        <v>583</v>
      </c>
      <c r="B695" s="251">
        <v>0</v>
      </c>
    </row>
    <row r="696" ht="20.1" customHeight="1" spans="1:2">
      <c r="A696" s="249" t="s">
        <v>584</v>
      </c>
      <c r="B696" s="251">
        <v>0</v>
      </c>
    </row>
    <row r="697" ht="20.1" customHeight="1" spans="1:2">
      <c r="A697" s="249" t="s">
        <v>585</v>
      </c>
      <c r="B697" s="251">
        <v>504</v>
      </c>
    </row>
    <row r="698" ht="20.1" customHeight="1" spans="1:2">
      <c r="A698" s="249" t="s">
        <v>586</v>
      </c>
      <c r="B698" s="251">
        <v>54</v>
      </c>
    </row>
    <row r="699" ht="20.1" customHeight="1" spans="1:2">
      <c r="A699" s="249" t="s">
        <v>587</v>
      </c>
      <c r="B699" s="251">
        <v>0</v>
      </c>
    </row>
    <row r="700" ht="20.1" customHeight="1" spans="1:2">
      <c r="A700" s="249" t="s">
        <v>588</v>
      </c>
      <c r="B700" s="251">
        <v>0</v>
      </c>
    </row>
    <row r="701" ht="20.1" customHeight="1" spans="1:2">
      <c r="A701" s="249" t="s">
        <v>589</v>
      </c>
      <c r="B701" s="251">
        <v>0</v>
      </c>
    </row>
    <row r="702" ht="20.1" customHeight="1" spans="1:2">
      <c r="A702" s="249" t="s">
        <v>590</v>
      </c>
      <c r="B702" s="251">
        <v>0</v>
      </c>
    </row>
    <row r="703" ht="20.1" customHeight="1" spans="1:2">
      <c r="A703" s="249" t="s">
        <v>591</v>
      </c>
      <c r="B703" s="251">
        <v>0</v>
      </c>
    </row>
    <row r="704" ht="20.1" customHeight="1" spans="1:2">
      <c r="A704" s="249" t="s">
        <v>592</v>
      </c>
      <c r="B704" s="251">
        <v>0</v>
      </c>
    </row>
    <row r="705" ht="20.1" customHeight="1" spans="1:2">
      <c r="A705" s="249" t="s">
        <v>593</v>
      </c>
      <c r="B705" s="251">
        <v>0</v>
      </c>
    </row>
    <row r="706" ht="20.1" customHeight="1" spans="1:2">
      <c r="A706" s="249" t="s">
        <v>594</v>
      </c>
      <c r="B706" s="251">
        <v>6494</v>
      </c>
    </row>
    <row r="707" ht="20.1" customHeight="1" spans="1:2">
      <c r="A707" s="249" t="s">
        <v>595</v>
      </c>
      <c r="B707" s="251">
        <v>0</v>
      </c>
    </row>
    <row r="708" ht="20.1" customHeight="1" spans="1:2">
      <c r="A708" s="249" t="s">
        <v>596</v>
      </c>
      <c r="B708" s="251">
        <v>5716</v>
      </c>
    </row>
    <row r="709" ht="20.1" customHeight="1" spans="1:2">
      <c r="A709" s="249" t="s">
        <v>597</v>
      </c>
      <c r="B709" s="251">
        <v>779</v>
      </c>
    </row>
    <row r="710" ht="20.1" customHeight="1" spans="1:2">
      <c r="A710" s="249" t="s">
        <v>598</v>
      </c>
      <c r="B710" s="251">
        <v>15386</v>
      </c>
    </row>
    <row r="711" ht="20.1" customHeight="1" spans="1:2">
      <c r="A711" s="249" t="s">
        <v>599</v>
      </c>
      <c r="B711" s="251">
        <v>1227</v>
      </c>
    </row>
    <row r="712" ht="20.1" customHeight="1" spans="1:2">
      <c r="A712" s="249" t="s">
        <v>600</v>
      </c>
      <c r="B712" s="251">
        <v>542</v>
      </c>
    </row>
    <row r="713" ht="20.1" customHeight="1" spans="1:2">
      <c r="A713" s="249" t="s">
        <v>601</v>
      </c>
      <c r="B713" s="251">
        <v>700</v>
      </c>
    </row>
    <row r="714" ht="20.1" customHeight="1" spans="1:2">
      <c r="A714" s="249" t="s">
        <v>602</v>
      </c>
      <c r="B714" s="251">
        <v>0</v>
      </c>
    </row>
    <row r="715" ht="20.1" customHeight="1" spans="1:2">
      <c r="A715" s="249" t="s">
        <v>603</v>
      </c>
      <c r="B715" s="251">
        <v>0</v>
      </c>
    </row>
    <row r="716" ht="20.1" customHeight="1" spans="1:2">
      <c r="A716" s="249" t="s">
        <v>604</v>
      </c>
      <c r="B716" s="251">
        <v>0</v>
      </c>
    </row>
    <row r="717" ht="20.1" customHeight="1" spans="1:2">
      <c r="A717" s="249" t="s">
        <v>605</v>
      </c>
      <c r="B717" s="251">
        <v>0</v>
      </c>
    </row>
    <row r="718" ht="20.1" customHeight="1" spans="1:2">
      <c r="A718" s="249" t="s">
        <v>606</v>
      </c>
      <c r="B718" s="251">
        <v>5680</v>
      </c>
    </row>
    <row r="719" ht="20.1" customHeight="1" spans="1:2">
      <c r="A719" s="249" t="s">
        <v>607</v>
      </c>
      <c r="B719" s="251">
        <v>2568</v>
      </c>
    </row>
    <row r="720" ht="20.1" customHeight="1" spans="1:2">
      <c r="A720" s="249" t="s">
        <v>608</v>
      </c>
      <c r="B720" s="251">
        <v>3863</v>
      </c>
    </row>
    <row r="721" ht="20.1" customHeight="1" spans="1:2">
      <c r="A721" s="249" t="s">
        <v>609</v>
      </c>
      <c r="B721" s="251">
        <v>808</v>
      </c>
    </row>
    <row r="722" ht="20.1" customHeight="1" spans="1:2">
      <c r="A722" s="249" t="s">
        <v>610</v>
      </c>
      <c r="B722" s="251">
        <v>44</v>
      </c>
    </row>
    <row r="723" ht="20.1" customHeight="1" spans="1:2">
      <c r="A723" s="249" t="s">
        <v>611</v>
      </c>
      <c r="B723" s="251">
        <v>44</v>
      </c>
    </row>
    <row r="724" ht="20.1" customHeight="1" spans="1:2">
      <c r="A724" s="249" t="s">
        <v>612</v>
      </c>
      <c r="B724" s="251">
        <v>0</v>
      </c>
    </row>
    <row r="725" ht="20.1" customHeight="1" spans="1:2">
      <c r="A725" s="249" t="s">
        <v>613</v>
      </c>
      <c r="B725" s="251">
        <v>3463</v>
      </c>
    </row>
    <row r="726" ht="20.1" customHeight="1" spans="1:2">
      <c r="A726" s="249" t="s">
        <v>614</v>
      </c>
      <c r="B726" s="251">
        <v>386</v>
      </c>
    </row>
    <row r="727" ht="20.1" customHeight="1" spans="1:2">
      <c r="A727" s="249" t="s">
        <v>615</v>
      </c>
      <c r="B727" s="251">
        <v>3003</v>
      </c>
    </row>
    <row r="728" ht="20.1" customHeight="1" spans="1:2">
      <c r="A728" s="249" t="s">
        <v>616</v>
      </c>
      <c r="B728" s="251">
        <v>74</v>
      </c>
    </row>
    <row r="729" ht="20.1" customHeight="1" spans="1:2">
      <c r="A729" s="249" t="s">
        <v>617</v>
      </c>
      <c r="B729" s="251">
        <v>15525</v>
      </c>
    </row>
    <row r="730" ht="20.1" customHeight="1" spans="1:2">
      <c r="A730" s="249" t="s">
        <v>618</v>
      </c>
      <c r="B730" s="251">
        <v>2434</v>
      </c>
    </row>
    <row r="731" ht="20.1" customHeight="1" spans="1:2">
      <c r="A731" s="249" t="s">
        <v>619</v>
      </c>
      <c r="B731" s="251">
        <v>10047</v>
      </c>
    </row>
    <row r="732" ht="20.1" customHeight="1" spans="1:2">
      <c r="A732" s="249" t="s">
        <v>620</v>
      </c>
      <c r="B732" s="251">
        <v>407</v>
      </c>
    </row>
    <row r="733" ht="20.1" customHeight="1" spans="1:2">
      <c r="A733" s="249" t="s">
        <v>621</v>
      </c>
      <c r="B733" s="251">
        <v>2637</v>
      </c>
    </row>
    <row r="734" ht="20.1" customHeight="1" spans="1:2">
      <c r="A734" s="249" t="s">
        <v>622</v>
      </c>
      <c r="B734" s="251">
        <v>45150</v>
      </c>
    </row>
    <row r="735" ht="20.1" customHeight="1" spans="1:2">
      <c r="A735" s="249" t="s">
        <v>623</v>
      </c>
      <c r="B735" s="251">
        <v>0</v>
      </c>
    </row>
    <row r="736" ht="20.1" customHeight="1" spans="1:2">
      <c r="A736" s="249" t="s">
        <v>624</v>
      </c>
      <c r="B736" s="251">
        <v>45150</v>
      </c>
    </row>
    <row r="737" ht="20.1" customHeight="1" spans="1:2">
      <c r="A737" s="249" t="s">
        <v>625</v>
      </c>
      <c r="B737" s="251">
        <v>0</v>
      </c>
    </row>
    <row r="738" ht="20.1" customHeight="1" spans="1:2">
      <c r="A738" s="249" t="s">
        <v>626</v>
      </c>
      <c r="B738" s="251">
        <v>3244</v>
      </c>
    </row>
    <row r="739" ht="20.1" customHeight="1" spans="1:2">
      <c r="A739" s="249" t="s">
        <v>627</v>
      </c>
      <c r="B739" s="251">
        <v>3193</v>
      </c>
    </row>
    <row r="740" ht="20.1" customHeight="1" spans="1:2">
      <c r="A740" s="249" t="s">
        <v>628</v>
      </c>
      <c r="B740" s="251">
        <v>0</v>
      </c>
    </row>
    <row r="741" ht="20.1" customHeight="1" spans="1:2">
      <c r="A741" s="249" t="s">
        <v>629</v>
      </c>
      <c r="B741" s="251">
        <v>51</v>
      </c>
    </row>
    <row r="742" ht="20.1" customHeight="1" spans="1:2">
      <c r="A742" s="249" t="s">
        <v>630</v>
      </c>
      <c r="B742" s="251">
        <v>779</v>
      </c>
    </row>
    <row r="743" ht="20.1" customHeight="1" spans="1:2">
      <c r="A743" s="249" t="s">
        <v>631</v>
      </c>
      <c r="B743" s="251">
        <v>755</v>
      </c>
    </row>
    <row r="744" ht="20.1" customHeight="1" spans="1:2">
      <c r="A744" s="249" t="s">
        <v>632</v>
      </c>
      <c r="B744" s="251">
        <v>24</v>
      </c>
    </row>
    <row r="745" ht="20.1" customHeight="1" spans="1:2">
      <c r="A745" s="249" t="s">
        <v>633</v>
      </c>
      <c r="B745" s="251">
        <v>504</v>
      </c>
    </row>
    <row r="746" ht="20.1" customHeight="1" spans="1:2">
      <c r="A746" s="249" t="s">
        <v>93</v>
      </c>
      <c r="B746" s="251">
        <v>446</v>
      </c>
    </row>
    <row r="747" ht="20.1" customHeight="1" spans="1:2">
      <c r="A747" s="249" t="s">
        <v>94</v>
      </c>
      <c r="B747" s="251">
        <v>23</v>
      </c>
    </row>
    <row r="748" ht="20.1" customHeight="1" spans="1:2">
      <c r="A748" s="249" t="s">
        <v>95</v>
      </c>
      <c r="B748" s="251">
        <v>0</v>
      </c>
    </row>
    <row r="749" ht="20.1" customHeight="1" spans="1:2">
      <c r="A749" s="249" t="s">
        <v>134</v>
      </c>
      <c r="B749" s="251">
        <v>5</v>
      </c>
    </row>
    <row r="750" ht="20.1" customHeight="1" spans="1:2">
      <c r="A750" s="249" t="s">
        <v>634</v>
      </c>
      <c r="B750" s="251">
        <v>10</v>
      </c>
    </row>
    <row r="751" ht="20.1" customHeight="1" spans="1:2">
      <c r="A751" s="249" t="s">
        <v>635</v>
      </c>
      <c r="B751" s="251">
        <v>0</v>
      </c>
    </row>
    <row r="752" ht="20.1" customHeight="1" spans="1:2">
      <c r="A752" s="249" t="s">
        <v>102</v>
      </c>
      <c r="B752" s="251">
        <v>0</v>
      </c>
    </row>
    <row r="753" ht="20.1" customHeight="1" spans="1:2">
      <c r="A753" s="249" t="s">
        <v>636</v>
      </c>
      <c r="B753" s="251">
        <v>20</v>
      </c>
    </row>
    <row r="754" ht="20.1" customHeight="1" spans="1:2">
      <c r="A754" s="249" t="s">
        <v>637</v>
      </c>
      <c r="B754" s="251">
        <v>0</v>
      </c>
    </row>
    <row r="755" ht="20.1" customHeight="1" spans="1:2">
      <c r="A755" s="249" t="s">
        <v>638</v>
      </c>
      <c r="B755" s="251">
        <v>0</v>
      </c>
    </row>
    <row r="756" ht="20.1" customHeight="1" spans="1:2">
      <c r="A756" s="249" t="s">
        <v>639</v>
      </c>
      <c r="B756" s="251">
        <v>493</v>
      </c>
    </row>
    <row r="757" ht="20.1" customHeight="1" spans="1:2">
      <c r="A757" s="249" t="s">
        <v>640</v>
      </c>
      <c r="B757" s="251">
        <v>493</v>
      </c>
    </row>
    <row r="758" ht="20.1" customHeight="1" spans="1:2">
      <c r="A758" s="249" t="s">
        <v>641</v>
      </c>
      <c r="B758" s="251">
        <v>54836</v>
      </c>
    </row>
    <row r="759" ht="20.1" customHeight="1" spans="1:2">
      <c r="A759" s="249" t="s">
        <v>642</v>
      </c>
      <c r="B759" s="251">
        <v>1629</v>
      </c>
    </row>
    <row r="760" ht="20.1" customHeight="1" spans="1:2">
      <c r="A760" s="249" t="s">
        <v>93</v>
      </c>
      <c r="B760" s="251">
        <v>1383</v>
      </c>
    </row>
    <row r="761" ht="20.1" customHeight="1" spans="1:2">
      <c r="A761" s="249" t="s">
        <v>94</v>
      </c>
      <c r="B761" s="251">
        <v>49</v>
      </c>
    </row>
    <row r="762" ht="20.1" customHeight="1" spans="1:2">
      <c r="A762" s="249" t="s">
        <v>95</v>
      </c>
      <c r="B762" s="251">
        <v>0</v>
      </c>
    </row>
    <row r="763" ht="20.1" customHeight="1" spans="1:2">
      <c r="A763" s="249" t="s">
        <v>643</v>
      </c>
      <c r="B763" s="251">
        <v>28</v>
      </c>
    </row>
    <row r="764" ht="20.1" customHeight="1" spans="1:2">
      <c r="A764" s="249" t="s">
        <v>644</v>
      </c>
      <c r="B764" s="251">
        <v>145</v>
      </c>
    </row>
    <row r="765" ht="20.1" customHeight="1" spans="1:2">
      <c r="A765" s="249" t="s">
        <v>645</v>
      </c>
      <c r="B765" s="251">
        <v>0</v>
      </c>
    </row>
    <row r="766" ht="20.1" customHeight="1" spans="1:2">
      <c r="A766" s="249" t="s">
        <v>646</v>
      </c>
      <c r="B766" s="251">
        <v>0</v>
      </c>
    </row>
    <row r="767" ht="20.1" customHeight="1" spans="1:2">
      <c r="A767" s="249" t="s">
        <v>647</v>
      </c>
      <c r="B767" s="251">
        <v>0</v>
      </c>
    </row>
    <row r="768" ht="20.1" customHeight="1" spans="1:2">
      <c r="A768" s="249" t="s">
        <v>648</v>
      </c>
      <c r="B768" s="251">
        <v>24</v>
      </c>
    </row>
    <row r="769" ht="20.1" customHeight="1" spans="1:2">
      <c r="A769" s="249" t="s">
        <v>649</v>
      </c>
      <c r="B769" s="251">
        <v>958</v>
      </c>
    </row>
    <row r="770" ht="20.1" customHeight="1" spans="1:2">
      <c r="A770" s="249" t="s">
        <v>650</v>
      </c>
      <c r="B770" s="251">
        <v>23</v>
      </c>
    </row>
    <row r="771" ht="20.1" customHeight="1" spans="1:2">
      <c r="A771" s="249" t="s">
        <v>651</v>
      </c>
      <c r="B771" s="251">
        <v>0</v>
      </c>
    </row>
    <row r="772" ht="20.1" customHeight="1" spans="1:2">
      <c r="A772" s="249" t="s">
        <v>652</v>
      </c>
      <c r="B772" s="251">
        <v>935</v>
      </c>
    </row>
    <row r="773" ht="20.1" customHeight="1" spans="1:2">
      <c r="A773" s="249" t="s">
        <v>653</v>
      </c>
      <c r="B773" s="251">
        <v>48045</v>
      </c>
    </row>
    <row r="774" ht="20.1" customHeight="1" spans="1:2">
      <c r="A774" s="249" t="s">
        <v>654</v>
      </c>
      <c r="B774" s="251">
        <v>561</v>
      </c>
    </row>
    <row r="775" ht="20.1" customHeight="1" spans="1:2">
      <c r="A775" s="249" t="s">
        <v>655</v>
      </c>
      <c r="B775" s="251">
        <v>45675</v>
      </c>
    </row>
    <row r="776" ht="20.1" customHeight="1" spans="1:2">
      <c r="A776" s="249" t="s">
        <v>656</v>
      </c>
      <c r="B776" s="251">
        <v>0</v>
      </c>
    </row>
    <row r="777" ht="20.1" customHeight="1" spans="1:2">
      <c r="A777" s="249" t="s">
        <v>657</v>
      </c>
      <c r="B777" s="251">
        <v>418</v>
      </c>
    </row>
    <row r="778" ht="20.1" customHeight="1" spans="1:2">
      <c r="A778" s="249" t="s">
        <v>658</v>
      </c>
      <c r="B778" s="251">
        <v>0</v>
      </c>
    </row>
    <row r="779" ht="20.1" customHeight="1" spans="1:2">
      <c r="A779" s="249" t="s">
        <v>659</v>
      </c>
      <c r="B779" s="251">
        <v>0</v>
      </c>
    </row>
    <row r="780" ht="20.1" customHeight="1" spans="1:2">
      <c r="A780" s="249" t="s">
        <v>660</v>
      </c>
      <c r="B780" s="251">
        <v>1391</v>
      </c>
    </row>
    <row r="781" ht="20.1" customHeight="1" spans="1:2">
      <c r="A781" s="249" t="s">
        <v>661</v>
      </c>
      <c r="B781" s="251">
        <v>1135</v>
      </c>
    </row>
    <row r="782" ht="20.1" customHeight="1" spans="1:2">
      <c r="A782" s="249" t="s">
        <v>662</v>
      </c>
      <c r="B782" s="251">
        <v>633</v>
      </c>
    </row>
    <row r="783" ht="20.1" customHeight="1" spans="1:2">
      <c r="A783" s="249" t="s">
        <v>663</v>
      </c>
      <c r="B783" s="251">
        <v>502</v>
      </c>
    </row>
    <row r="784" ht="20.1" customHeight="1" spans="1:2">
      <c r="A784" s="249" t="s">
        <v>664</v>
      </c>
      <c r="B784" s="251">
        <v>0</v>
      </c>
    </row>
    <row r="785" ht="20.1" customHeight="1" spans="1:2">
      <c r="A785" s="249" t="s">
        <v>665</v>
      </c>
      <c r="B785" s="251">
        <v>0</v>
      </c>
    </row>
    <row r="786" ht="20.1" customHeight="1" spans="1:2">
      <c r="A786" s="249" t="s">
        <v>666</v>
      </c>
      <c r="B786" s="251">
        <v>21</v>
      </c>
    </row>
    <row r="787" ht="20.1" customHeight="1" spans="1:2">
      <c r="A787" s="249" t="s">
        <v>667</v>
      </c>
      <c r="B787" s="251">
        <v>0</v>
      </c>
    </row>
    <row r="788" ht="20.1" customHeight="1" spans="1:2">
      <c r="A788" s="249" t="s">
        <v>668</v>
      </c>
      <c r="B788" s="251">
        <v>2</v>
      </c>
    </row>
    <row r="789" ht="20.1" customHeight="1" spans="1:2">
      <c r="A789" s="249" t="s">
        <v>669</v>
      </c>
      <c r="B789" s="251">
        <v>0</v>
      </c>
    </row>
    <row r="790" ht="20.1" customHeight="1" spans="1:2">
      <c r="A790" s="249" t="s">
        <v>670</v>
      </c>
      <c r="B790" s="251">
        <v>20</v>
      </c>
    </row>
    <row r="791" ht="20.1" customHeight="1" spans="1:2">
      <c r="A791" s="249" t="s">
        <v>671</v>
      </c>
      <c r="B791" s="251">
        <v>0</v>
      </c>
    </row>
    <row r="792" ht="20.1" customHeight="1" spans="1:2">
      <c r="A792" s="249" t="s">
        <v>672</v>
      </c>
      <c r="B792" s="251">
        <v>0</v>
      </c>
    </row>
    <row r="793" ht="20.1" customHeight="1" spans="1:2">
      <c r="A793" s="249" t="s">
        <v>673</v>
      </c>
      <c r="B793" s="251">
        <v>971</v>
      </c>
    </row>
    <row r="794" ht="20.1" customHeight="1" spans="1:2">
      <c r="A794" s="249" t="s">
        <v>674</v>
      </c>
      <c r="B794" s="251">
        <v>0</v>
      </c>
    </row>
    <row r="795" ht="20.1" customHeight="1" spans="1:2">
      <c r="A795" s="249" t="s">
        <v>675</v>
      </c>
      <c r="B795" s="251">
        <v>0</v>
      </c>
    </row>
    <row r="796" ht="20.1" customHeight="1" spans="1:2">
      <c r="A796" s="249" t="s">
        <v>676</v>
      </c>
      <c r="B796" s="251">
        <v>0</v>
      </c>
    </row>
    <row r="797" ht="20.1" customHeight="1" spans="1:2">
      <c r="A797" s="249" t="s">
        <v>677</v>
      </c>
      <c r="B797" s="251">
        <v>17</v>
      </c>
    </row>
    <row r="798" ht="20.1" customHeight="1" spans="1:2">
      <c r="A798" s="249" t="s">
        <v>678</v>
      </c>
      <c r="B798" s="251">
        <v>953</v>
      </c>
    </row>
    <row r="799" ht="20.1" customHeight="1" spans="1:2">
      <c r="A799" s="249" t="s">
        <v>679</v>
      </c>
      <c r="B799" s="251">
        <v>0</v>
      </c>
    </row>
    <row r="800" ht="20.1" customHeight="1" spans="1:2">
      <c r="A800" s="249" t="s">
        <v>680</v>
      </c>
      <c r="B800" s="251">
        <v>0</v>
      </c>
    </row>
    <row r="801" ht="20.1" customHeight="1" spans="1:2">
      <c r="A801" s="249" t="s">
        <v>681</v>
      </c>
      <c r="B801" s="251">
        <v>0</v>
      </c>
    </row>
    <row r="802" ht="20.1" customHeight="1" spans="1:2">
      <c r="A802" s="249" t="s">
        <v>682</v>
      </c>
      <c r="B802" s="251">
        <v>0</v>
      </c>
    </row>
    <row r="803" ht="20.1" customHeight="1" spans="1:2">
      <c r="A803" s="249" t="s">
        <v>683</v>
      </c>
      <c r="B803" s="251">
        <v>0</v>
      </c>
    </row>
    <row r="804" ht="20.1" customHeight="1" spans="1:2">
      <c r="A804" s="249" t="s">
        <v>684</v>
      </c>
      <c r="B804" s="251">
        <v>0</v>
      </c>
    </row>
    <row r="805" ht="20.1" customHeight="1" spans="1:2">
      <c r="A805" s="249" t="s">
        <v>685</v>
      </c>
      <c r="B805" s="251">
        <v>0</v>
      </c>
    </row>
    <row r="806" ht="20.1" customHeight="1" spans="1:2">
      <c r="A806" s="249" t="s">
        <v>686</v>
      </c>
      <c r="B806" s="251">
        <v>0</v>
      </c>
    </row>
    <row r="807" ht="20.1" customHeight="1" spans="1:2">
      <c r="A807" s="249" t="s">
        <v>687</v>
      </c>
      <c r="B807" s="251">
        <v>528</v>
      </c>
    </row>
    <row r="808" ht="20.1" customHeight="1" spans="1:2">
      <c r="A808" s="249" t="s">
        <v>688</v>
      </c>
      <c r="B808" s="251">
        <v>528</v>
      </c>
    </row>
    <row r="809" ht="20.1" customHeight="1" spans="1:2">
      <c r="A809" s="249" t="s">
        <v>689</v>
      </c>
      <c r="B809" s="251">
        <v>163</v>
      </c>
    </row>
    <row r="810" ht="20.1" customHeight="1" spans="1:2">
      <c r="A810" s="249" t="s">
        <v>690</v>
      </c>
      <c r="B810" s="251">
        <v>0</v>
      </c>
    </row>
    <row r="811" ht="20.1" customHeight="1" spans="1:2">
      <c r="A811" s="249" t="s">
        <v>691</v>
      </c>
      <c r="B811" s="251">
        <v>95</v>
      </c>
    </row>
    <row r="812" ht="20.1" customHeight="1" spans="1:2">
      <c r="A812" s="249" t="s">
        <v>692</v>
      </c>
      <c r="B812" s="251">
        <v>68</v>
      </c>
    </row>
    <row r="813" ht="20.1" customHeight="1" spans="1:2">
      <c r="A813" s="249" t="s">
        <v>693</v>
      </c>
      <c r="B813" s="251">
        <v>0</v>
      </c>
    </row>
    <row r="814" ht="20.1" customHeight="1" spans="1:2">
      <c r="A814" s="249" t="s">
        <v>694</v>
      </c>
      <c r="B814" s="251">
        <v>0</v>
      </c>
    </row>
    <row r="815" ht="20.1" customHeight="1" spans="1:2">
      <c r="A815" s="249" t="s">
        <v>695</v>
      </c>
      <c r="B815" s="251">
        <v>3</v>
      </c>
    </row>
    <row r="816" ht="20.1" customHeight="1" spans="1:2">
      <c r="A816" s="249" t="s">
        <v>696</v>
      </c>
      <c r="B816" s="251">
        <v>3</v>
      </c>
    </row>
    <row r="817" ht="20.1" customHeight="1" spans="1:2">
      <c r="A817" s="249" t="s">
        <v>697</v>
      </c>
      <c r="B817" s="251">
        <v>0</v>
      </c>
    </row>
    <row r="818" ht="20.1" customHeight="1" spans="1:2">
      <c r="A818" s="249" t="s">
        <v>698</v>
      </c>
      <c r="B818" s="251">
        <v>0</v>
      </c>
    </row>
    <row r="819" ht="20.1" customHeight="1" spans="1:2">
      <c r="A819" s="249" t="s">
        <v>699</v>
      </c>
      <c r="B819" s="251">
        <v>0</v>
      </c>
    </row>
    <row r="820" ht="20.1" customHeight="1" spans="1:2">
      <c r="A820" s="249" t="s">
        <v>93</v>
      </c>
      <c r="B820" s="251">
        <v>0</v>
      </c>
    </row>
    <row r="821" ht="20.1" customHeight="1" spans="1:2">
      <c r="A821" s="249" t="s">
        <v>94</v>
      </c>
      <c r="B821" s="251">
        <v>0</v>
      </c>
    </row>
    <row r="822" ht="20.1" customHeight="1" spans="1:2">
      <c r="A822" s="249" t="s">
        <v>95</v>
      </c>
      <c r="B822" s="251">
        <v>0</v>
      </c>
    </row>
    <row r="823" ht="20.1" customHeight="1" spans="1:2">
      <c r="A823" s="249" t="s">
        <v>700</v>
      </c>
      <c r="B823" s="251">
        <v>0</v>
      </c>
    </row>
    <row r="824" ht="20.1" customHeight="1" spans="1:2">
      <c r="A824" s="249" t="s">
        <v>701</v>
      </c>
      <c r="B824" s="251">
        <v>0</v>
      </c>
    </row>
    <row r="825" ht="20.1" customHeight="1" spans="1:2">
      <c r="A825" s="249" t="s">
        <v>702</v>
      </c>
      <c r="B825" s="251">
        <v>0</v>
      </c>
    </row>
    <row r="826" ht="20.1" customHeight="1" spans="1:2">
      <c r="A826" s="249" t="s">
        <v>703</v>
      </c>
      <c r="B826" s="251">
        <v>0</v>
      </c>
    </row>
    <row r="827" ht="20.1" customHeight="1" spans="1:2">
      <c r="A827" s="249" t="s">
        <v>704</v>
      </c>
      <c r="B827" s="251">
        <v>0</v>
      </c>
    </row>
    <row r="828" ht="20.1" customHeight="1" spans="1:2">
      <c r="A828" s="249" t="s">
        <v>705</v>
      </c>
      <c r="B828" s="251">
        <v>0</v>
      </c>
    </row>
    <row r="829" ht="20.1" customHeight="1" spans="1:2">
      <c r="A829" s="249" t="s">
        <v>706</v>
      </c>
      <c r="B829" s="251">
        <v>0</v>
      </c>
    </row>
    <row r="830" ht="20.1" customHeight="1" spans="1:2">
      <c r="A830" s="249" t="s">
        <v>134</v>
      </c>
      <c r="B830" s="251">
        <v>0</v>
      </c>
    </row>
    <row r="831" ht="20.1" customHeight="1" spans="1:2">
      <c r="A831" s="249" t="s">
        <v>707</v>
      </c>
      <c r="B831" s="251">
        <v>0</v>
      </c>
    </row>
    <row r="832" ht="20.1" customHeight="1" spans="1:2">
      <c r="A832" s="249" t="s">
        <v>102</v>
      </c>
      <c r="B832" s="251">
        <v>0</v>
      </c>
    </row>
    <row r="833" ht="20.1" customHeight="1" spans="1:2">
      <c r="A833" s="249" t="s">
        <v>708</v>
      </c>
      <c r="B833" s="251">
        <v>0</v>
      </c>
    </row>
    <row r="834" ht="20.1" customHeight="1" spans="1:2">
      <c r="A834" s="249" t="s">
        <v>709</v>
      </c>
      <c r="B834" s="251">
        <v>1383</v>
      </c>
    </row>
    <row r="835" ht="20.1" customHeight="1" spans="1:2">
      <c r="A835" s="249" t="s">
        <v>710</v>
      </c>
      <c r="B835" s="251">
        <v>1383</v>
      </c>
    </row>
    <row r="836" ht="20.1" customHeight="1" spans="1:2">
      <c r="A836" s="249" t="s">
        <v>711</v>
      </c>
      <c r="B836" s="251">
        <v>183867</v>
      </c>
    </row>
    <row r="837" ht="20.1" customHeight="1" spans="1:2">
      <c r="A837" s="249" t="s">
        <v>712</v>
      </c>
      <c r="B837" s="251">
        <v>8885</v>
      </c>
    </row>
    <row r="838" ht="20.1" customHeight="1" spans="1:2">
      <c r="A838" s="249" t="s">
        <v>93</v>
      </c>
      <c r="B838" s="251">
        <v>3007</v>
      </c>
    </row>
    <row r="839" ht="20.1" customHeight="1" spans="1:2">
      <c r="A839" s="249" t="s">
        <v>94</v>
      </c>
      <c r="B839" s="251">
        <v>79</v>
      </c>
    </row>
    <row r="840" ht="20.1" customHeight="1" spans="1:2">
      <c r="A840" s="249" t="s">
        <v>95</v>
      </c>
      <c r="B840" s="251">
        <v>0</v>
      </c>
    </row>
    <row r="841" ht="20.1" customHeight="1" spans="1:2">
      <c r="A841" s="249" t="s">
        <v>713</v>
      </c>
      <c r="B841" s="251">
        <v>3134</v>
      </c>
    </row>
    <row r="842" ht="20.1" customHeight="1" spans="1:2">
      <c r="A842" s="249" t="s">
        <v>714</v>
      </c>
      <c r="B842" s="251">
        <v>1043</v>
      </c>
    </row>
    <row r="843" ht="20.1" customHeight="1" spans="1:2">
      <c r="A843" s="249" t="s">
        <v>715</v>
      </c>
      <c r="B843" s="251">
        <v>1010</v>
      </c>
    </row>
    <row r="844" ht="20.1" customHeight="1" spans="1:2">
      <c r="A844" s="249" t="s">
        <v>716</v>
      </c>
      <c r="B844" s="251">
        <v>0</v>
      </c>
    </row>
    <row r="845" ht="20.1" customHeight="1" spans="1:2">
      <c r="A845" s="249" t="s">
        <v>717</v>
      </c>
      <c r="B845" s="251">
        <v>0</v>
      </c>
    </row>
    <row r="846" ht="20.1" customHeight="1" spans="1:2">
      <c r="A846" s="249" t="s">
        <v>718</v>
      </c>
      <c r="B846" s="251">
        <v>0</v>
      </c>
    </row>
    <row r="847" ht="20.1" customHeight="1" spans="1:2">
      <c r="A847" s="249" t="s">
        <v>719</v>
      </c>
      <c r="B847" s="251">
        <v>612</v>
      </c>
    </row>
    <row r="848" ht="20.1" customHeight="1" spans="1:2">
      <c r="A848" s="249" t="s">
        <v>720</v>
      </c>
      <c r="B848" s="251">
        <v>20</v>
      </c>
    </row>
    <row r="849" ht="20.1" customHeight="1" spans="1:2">
      <c r="A849" s="249" t="s">
        <v>721</v>
      </c>
      <c r="B849" s="251">
        <v>20</v>
      </c>
    </row>
    <row r="850" ht="20.1" customHeight="1" spans="1:2">
      <c r="A850" s="249" t="s">
        <v>722</v>
      </c>
      <c r="B850" s="251">
        <v>55238</v>
      </c>
    </row>
    <row r="851" ht="20.1" customHeight="1" spans="1:2">
      <c r="A851" s="249" t="s">
        <v>723</v>
      </c>
      <c r="B851" s="251">
        <v>19438</v>
      </c>
    </row>
    <row r="852" ht="20.1" customHeight="1" spans="1:2">
      <c r="A852" s="249" t="s">
        <v>724</v>
      </c>
      <c r="B852" s="251">
        <v>35801</v>
      </c>
    </row>
    <row r="853" ht="20.1" customHeight="1" spans="1:2">
      <c r="A853" s="249" t="s">
        <v>725</v>
      </c>
      <c r="B853" s="251">
        <v>17627</v>
      </c>
    </row>
    <row r="854" ht="20.1" customHeight="1" spans="1:2">
      <c r="A854" s="249" t="s">
        <v>726</v>
      </c>
      <c r="B854" s="251">
        <v>17627</v>
      </c>
    </row>
    <row r="855" ht="20.1" customHeight="1" spans="1:2">
      <c r="A855" s="249" t="s">
        <v>727</v>
      </c>
      <c r="B855" s="251">
        <v>683</v>
      </c>
    </row>
    <row r="856" ht="20.1" customHeight="1" spans="1:2">
      <c r="A856" s="249" t="s">
        <v>728</v>
      </c>
      <c r="B856" s="251">
        <v>683</v>
      </c>
    </row>
    <row r="857" ht="20.1" customHeight="1" spans="1:2">
      <c r="A857" s="249" t="s">
        <v>729</v>
      </c>
      <c r="B857" s="251">
        <v>101413</v>
      </c>
    </row>
    <row r="858" ht="20.1" customHeight="1" spans="1:2">
      <c r="A858" s="249" t="s">
        <v>730</v>
      </c>
      <c r="B858" s="251">
        <v>101413</v>
      </c>
    </row>
    <row r="859" ht="20.1" customHeight="1" spans="1:2">
      <c r="A859" s="249" t="s">
        <v>731</v>
      </c>
      <c r="B859" s="251">
        <v>71739</v>
      </c>
    </row>
    <row r="860" ht="20.1" customHeight="1" spans="1:2">
      <c r="A860" s="249" t="s">
        <v>732</v>
      </c>
      <c r="B860" s="251">
        <v>25178</v>
      </c>
    </row>
    <row r="861" ht="20.1" customHeight="1" spans="1:2">
      <c r="A861" s="249" t="s">
        <v>93</v>
      </c>
      <c r="B861" s="251">
        <v>1761</v>
      </c>
    </row>
    <row r="862" ht="20.1" customHeight="1" spans="1:2">
      <c r="A862" s="249" t="s">
        <v>94</v>
      </c>
      <c r="B862" s="251">
        <v>112</v>
      </c>
    </row>
    <row r="863" ht="20.1" customHeight="1" spans="1:2">
      <c r="A863" s="249" t="s">
        <v>95</v>
      </c>
      <c r="B863" s="251">
        <v>0</v>
      </c>
    </row>
    <row r="864" ht="20.1" customHeight="1" spans="1:2">
      <c r="A864" s="249" t="s">
        <v>102</v>
      </c>
      <c r="B864" s="251">
        <v>2093</v>
      </c>
    </row>
    <row r="865" ht="20.1" customHeight="1" spans="1:2">
      <c r="A865" s="249" t="s">
        <v>733</v>
      </c>
      <c r="B865" s="251">
        <v>0</v>
      </c>
    </row>
    <row r="866" ht="20.1" customHeight="1" spans="1:2">
      <c r="A866" s="249" t="s">
        <v>734</v>
      </c>
      <c r="B866" s="251">
        <v>2134</v>
      </c>
    </row>
    <row r="867" ht="20.1" customHeight="1" spans="1:2">
      <c r="A867" s="249" t="s">
        <v>735</v>
      </c>
      <c r="B867" s="251">
        <v>210</v>
      </c>
    </row>
    <row r="868" ht="20.1" customHeight="1" spans="1:2">
      <c r="A868" s="249" t="s">
        <v>736</v>
      </c>
      <c r="B868" s="251">
        <v>2</v>
      </c>
    </row>
    <row r="869" ht="20.1" customHeight="1" spans="1:2">
      <c r="A869" s="249" t="s">
        <v>737</v>
      </c>
      <c r="B869" s="251">
        <v>0</v>
      </c>
    </row>
    <row r="870" ht="20.1" customHeight="1" spans="1:2">
      <c r="A870" s="249" t="s">
        <v>738</v>
      </c>
      <c r="B870" s="251">
        <v>0</v>
      </c>
    </row>
    <row r="871" ht="20.1" customHeight="1" spans="1:2">
      <c r="A871" s="249" t="s">
        <v>739</v>
      </c>
      <c r="B871" s="251">
        <v>183</v>
      </c>
    </row>
    <row r="872" ht="20.1" customHeight="1" spans="1:2">
      <c r="A872" s="249" t="s">
        <v>740</v>
      </c>
      <c r="B872" s="251">
        <v>0</v>
      </c>
    </row>
    <row r="873" ht="20.1" customHeight="1" spans="1:2">
      <c r="A873" s="249" t="s">
        <v>741</v>
      </c>
      <c r="B873" s="251">
        <v>63</v>
      </c>
    </row>
    <row r="874" ht="20.1" customHeight="1" spans="1:2">
      <c r="A874" s="249" t="s">
        <v>742</v>
      </c>
      <c r="B874" s="251">
        <v>0</v>
      </c>
    </row>
    <row r="875" ht="20.1" customHeight="1" spans="1:2">
      <c r="A875" s="249" t="s">
        <v>743</v>
      </c>
      <c r="B875" s="251">
        <v>0</v>
      </c>
    </row>
    <row r="876" ht="20.1" customHeight="1" spans="1:2">
      <c r="A876" s="249" t="s">
        <v>744</v>
      </c>
      <c r="B876" s="251">
        <v>9567</v>
      </c>
    </row>
    <row r="877" ht="20.1" customHeight="1" spans="1:2">
      <c r="A877" s="249" t="s">
        <v>745</v>
      </c>
      <c r="B877" s="251">
        <v>160</v>
      </c>
    </row>
    <row r="878" ht="20.1" customHeight="1" spans="1:2">
      <c r="A878" s="249" t="s">
        <v>746</v>
      </c>
      <c r="B878" s="251">
        <v>121</v>
      </c>
    </row>
    <row r="879" ht="20.1" customHeight="1" spans="1:2">
      <c r="A879" s="249" t="s">
        <v>747</v>
      </c>
      <c r="B879" s="251">
        <v>0</v>
      </c>
    </row>
    <row r="880" ht="20.1" customHeight="1" spans="1:2">
      <c r="A880" s="249" t="s">
        <v>748</v>
      </c>
      <c r="B880" s="251">
        <v>508</v>
      </c>
    </row>
    <row r="881" ht="20.1" customHeight="1" spans="1:2">
      <c r="A881" s="249" t="s">
        <v>749</v>
      </c>
      <c r="B881" s="251">
        <v>0</v>
      </c>
    </row>
    <row r="882" ht="20.1" customHeight="1" spans="1:2">
      <c r="A882" s="249" t="s">
        <v>750</v>
      </c>
      <c r="B882" s="251">
        <v>14</v>
      </c>
    </row>
    <row r="883" ht="20.1" customHeight="1" spans="1:2">
      <c r="A883" s="249" t="s">
        <v>751</v>
      </c>
      <c r="B883" s="251">
        <v>0</v>
      </c>
    </row>
    <row r="884" ht="20.1" customHeight="1" spans="1:2">
      <c r="A884" s="249" t="s">
        <v>752</v>
      </c>
      <c r="B884" s="251">
        <v>4944</v>
      </c>
    </row>
    <row r="885" ht="20.1" customHeight="1" spans="1:2">
      <c r="A885" s="249" t="s">
        <v>753</v>
      </c>
      <c r="B885" s="251">
        <v>3306</v>
      </c>
    </row>
    <row r="886" ht="20.1" customHeight="1" spans="1:2">
      <c r="A886" s="249" t="s">
        <v>754</v>
      </c>
      <c r="B886" s="251">
        <v>4139</v>
      </c>
    </row>
    <row r="887" ht="20.1" customHeight="1" spans="1:2">
      <c r="A887" s="249" t="s">
        <v>93</v>
      </c>
      <c r="B887" s="251">
        <v>504</v>
      </c>
    </row>
    <row r="888" ht="20.1" customHeight="1" spans="1:2">
      <c r="A888" s="249" t="s">
        <v>94</v>
      </c>
      <c r="B888" s="251">
        <v>0</v>
      </c>
    </row>
    <row r="889" ht="20.1" customHeight="1" spans="1:2">
      <c r="A889" s="249" t="s">
        <v>95</v>
      </c>
      <c r="B889" s="251">
        <v>0</v>
      </c>
    </row>
    <row r="890" ht="20.1" customHeight="1" spans="1:2">
      <c r="A890" s="249" t="s">
        <v>755</v>
      </c>
      <c r="B890" s="251">
        <v>765</v>
      </c>
    </row>
    <row r="891" ht="20.1" customHeight="1" spans="1:2">
      <c r="A891" s="249" t="s">
        <v>756</v>
      </c>
      <c r="B891" s="251">
        <v>1470</v>
      </c>
    </row>
    <row r="892" ht="20.1" customHeight="1" spans="1:2">
      <c r="A892" s="249" t="s">
        <v>757</v>
      </c>
      <c r="B892" s="251">
        <v>29</v>
      </c>
    </row>
    <row r="893" ht="20.1" customHeight="1" spans="1:2">
      <c r="A893" s="249" t="s">
        <v>758</v>
      </c>
      <c r="B893" s="251">
        <v>87</v>
      </c>
    </row>
    <row r="894" ht="20.1" customHeight="1" spans="1:2">
      <c r="A894" s="249" t="s">
        <v>759</v>
      </c>
      <c r="B894" s="251">
        <v>530</v>
      </c>
    </row>
    <row r="895" ht="20.1" customHeight="1" spans="1:2">
      <c r="A895" s="249" t="s">
        <v>760</v>
      </c>
      <c r="B895" s="251">
        <v>17</v>
      </c>
    </row>
    <row r="896" ht="20.1" customHeight="1" spans="1:2">
      <c r="A896" s="249" t="s">
        <v>761</v>
      </c>
      <c r="B896" s="251">
        <v>5</v>
      </c>
    </row>
    <row r="897" ht="20.1" customHeight="1" spans="1:2">
      <c r="A897" s="249" t="s">
        <v>762</v>
      </c>
      <c r="B897" s="251">
        <v>0</v>
      </c>
    </row>
    <row r="898" ht="20.1" customHeight="1" spans="1:2">
      <c r="A898" s="249" t="s">
        <v>763</v>
      </c>
      <c r="B898" s="251">
        <v>0</v>
      </c>
    </row>
    <row r="899" ht="20.1" customHeight="1" spans="1:2">
      <c r="A899" s="249" t="s">
        <v>764</v>
      </c>
      <c r="B899" s="251">
        <v>0</v>
      </c>
    </row>
    <row r="900" ht="20.1" customHeight="1" spans="1:2">
      <c r="A900" s="249" t="s">
        <v>765</v>
      </c>
      <c r="B900" s="251">
        <v>0</v>
      </c>
    </row>
    <row r="901" ht="20.1" customHeight="1" spans="1:2">
      <c r="A901" s="249" t="s">
        <v>766</v>
      </c>
      <c r="B901" s="251">
        <v>0</v>
      </c>
    </row>
    <row r="902" ht="20.1" customHeight="1" spans="1:2">
      <c r="A902" s="249" t="s">
        <v>767</v>
      </c>
      <c r="B902" s="251">
        <v>0</v>
      </c>
    </row>
    <row r="903" ht="20.1" customHeight="1" spans="1:2">
      <c r="A903" s="249" t="s">
        <v>768</v>
      </c>
      <c r="B903" s="251">
        <v>12</v>
      </c>
    </row>
    <row r="904" ht="20.1" customHeight="1" spans="1:2">
      <c r="A904" s="249" t="s">
        <v>769</v>
      </c>
      <c r="B904" s="251">
        <v>0</v>
      </c>
    </row>
    <row r="905" ht="20.1" customHeight="1" spans="1:2">
      <c r="A905" s="249" t="s">
        <v>770</v>
      </c>
      <c r="B905" s="251">
        <v>0</v>
      </c>
    </row>
    <row r="906" ht="20.1" customHeight="1" spans="1:2">
      <c r="A906" s="249" t="s">
        <v>771</v>
      </c>
      <c r="B906" s="251">
        <v>420</v>
      </c>
    </row>
    <row r="907" ht="20.1" customHeight="1" spans="1:2">
      <c r="A907" s="249" t="s">
        <v>772</v>
      </c>
      <c r="B907" s="251">
        <v>0</v>
      </c>
    </row>
    <row r="908" ht="20.1" customHeight="1" spans="1:2">
      <c r="A908" s="249" t="s">
        <v>773</v>
      </c>
      <c r="B908" s="251">
        <v>0</v>
      </c>
    </row>
    <row r="909" ht="20.1" customHeight="1" spans="1:2">
      <c r="A909" s="249" t="s">
        <v>739</v>
      </c>
      <c r="B909" s="251">
        <v>0</v>
      </c>
    </row>
    <row r="910" ht="20.1" customHeight="1" spans="1:2">
      <c r="A910" s="249" t="s">
        <v>774</v>
      </c>
      <c r="B910" s="251">
        <v>300</v>
      </c>
    </row>
    <row r="911" ht="20.1" customHeight="1" spans="1:2">
      <c r="A911" s="249" t="s">
        <v>775</v>
      </c>
      <c r="B911" s="251">
        <v>31142</v>
      </c>
    </row>
    <row r="912" ht="20.1" customHeight="1" spans="1:2">
      <c r="A912" s="249" t="s">
        <v>93</v>
      </c>
      <c r="B912" s="251">
        <v>750</v>
      </c>
    </row>
    <row r="913" ht="20.1" customHeight="1" spans="1:2">
      <c r="A913" s="249" t="s">
        <v>94</v>
      </c>
      <c r="B913" s="251">
        <v>25</v>
      </c>
    </row>
    <row r="914" ht="20.1" customHeight="1" spans="1:2">
      <c r="A914" s="249" t="s">
        <v>95</v>
      </c>
      <c r="B914" s="251">
        <v>0</v>
      </c>
    </row>
    <row r="915" ht="20.1" customHeight="1" spans="1:2">
      <c r="A915" s="249" t="s">
        <v>776</v>
      </c>
      <c r="B915" s="251">
        <v>22</v>
      </c>
    </row>
    <row r="916" ht="20.1" customHeight="1" spans="1:2">
      <c r="A916" s="249" t="s">
        <v>777</v>
      </c>
      <c r="B916" s="251">
        <v>20835</v>
      </c>
    </row>
    <row r="917" ht="20.1" customHeight="1" spans="1:2">
      <c r="A917" s="249" t="s">
        <v>778</v>
      </c>
      <c r="B917" s="251">
        <v>3316</v>
      </c>
    </row>
    <row r="918" ht="20.1" customHeight="1" spans="1:2">
      <c r="A918" s="249" t="s">
        <v>779</v>
      </c>
      <c r="B918" s="251">
        <v>0</v>
      </c>
    </row>
    <row r="919" ht="20.1" customHeight="1" spans="1:2">
      <c r="A919" s="249" t="s">
        <v>780</v>
      </c>
      <c r="B919" s="251">
        <v>26</v>
      </c>
    </row>
    <row r="920" ht="20.1" customHeight="1" spans="1:2">
      <c r="A920" s="249" t="s">
        <v>781</v>
      </c>
      <c r="B920" s="251">
        <v>0</v>
      </c>
    </row>
    <row r="921" ht="20.1" customHeight="1" spans="1:2">
      <c r="A921" s="249" t="s">
        <v>782</v>
      </c>
      <c r="B921" s="251">
        <v>0</v>
      </c>
    </row>
    <row r="922" ht="20.1" customHeight="1" spans="1:2">
      <c r="A922" s="249" t="s">
        <v>783</v>
      </c>
      <c r="B922" s="251">
        <v>35</v>
      </c>
    </row>
    <row r="923" ht="20.1" customHeight="1" spans="1:2">
      <c r="A923" s="249" t="s">
        <v>784</v>
      </c>
      <c r="B923" s="251">
        <v>0</v>
      </c>
    </row>
    <row r="924" ht="20.1" customHeight="1" spans="1:2">
      <c r="A924" s="249" t="s">
        <v>785</v>
      </c>
      <c r="B924" s="251">
        <v>1</v>
      </c>
    </row>
    <row r="925" ht="20.1" customHeight="1" spans="1:2">
      <c r="A925" s="249" t="s">
        <v>786</v>
      </c>
      <c r="B925" s="251">
        <v>2048</v>
      </c>
    </row>
    <row r="926" ht="20.1" customHeight="1" spans="1:2">
      <c r="A926" s="249" t="s">
        <v>787</v>
      </c>
      <c r="B926" s="251">
        <v>162</v>
      </c>
    </row>
    <row r="927" ht="20.1" customHeight="1" spans="1:2">
      <c r="A927" s="249" t="s">
        <v>788</v>
      </c>
      <c r="B927" s="251">
        <v>519</v>
      </c>
    </row>
    <row r="928" ht="20.1" customHeight="1" spans="1:2">
      <c r="A928" s="249" t="s">
        <v>789</v>
      </c>
      <c r="B928" s="251">
        <v>0</v>
      </c>
    </row>
    <row r="929" ht="20.1" customHeight="1" spans="1:2">
      <c r="A929" s="249" t="s">
        <v>790</v>
      </c>
      <c r="B929" s="251">
        <v>0</v>
      </c>
    </row>
    <row r="930" ht="20.1" customHeight="1" spans="1:2">
      <c r="A930" s="249" t="s">
        <v>791</v>
      </c>
      <c r="B930" s="251">
        <v>0</v>
      </c>
    </row>
    <row r="931" ht="20.1" customHeight="1" spans="1:2">
      <c r="A931" s="249" t="s">
        <v>792</v>
      </c>
      <c r="B931" s="251">
        <v>2938</v>
      </c>
    </row>
    <row r="932" ht="20.1" customHeight="1" spans="1:2">
      <c r="A932" s="249" t="s">
        <v>793</v>
      </c>
      <c r="B932" s="251">
        <v>0</v>
      </c>
    </row>
    <row r="933" ht="20.1" customHeight="1" spans="1:2">
      <c r="A933" s="249" t="s">
        <v>767</v>
      </c>
      <c r="B933" s="251">
        <v>0</v>
      </c>
    </row>
    <row r="934" ht="20.1" customHeight="1" spans="1:2">
      <c r="A934" s="249" t="s">
        <v>794</v>
      </c>
      <c r="B934" s="251">
        <v>0</v>
      </c>
    </row>
    <row r="935" ht="20.1" customHeight="1" spans="1:2">
      <c r="A935" s="249" t="s">
        <v>795</v>
      </c>
      <c r="B935" s="251">
        <v>193</v>
      </c>
    </row>
    <row r="936" ht="20.1" customHeight="1" spans="1:2">
      <c r="A936" s="249" t="s">
        <v>796</v>
      </c>
      <c r="B936" s="251">
        <v>0</v>
      </c>
    </row>
    <row r="937" ht="20.1" customHeight="1" spans="1:2">
      <c r="A937" s="249" t="s">
        <v>797</v>
      </c>
      <c r="B937" s="251">
        <v>0</v>
      </c>
    </row>
    <row r="938" ht="20.1" customHeight="1" spans="1:2">
      <c r="A938" s="249" t="s">
        <v>798</v>
      </c>
      <c r="B938" s="251">
        <v>273</v>
      </c>
    </row>
    <row r="939" ht="20.1" customHeight="1" spans="1:2">
      <c r="A939" s="249" t="s">
        <v>799</v>
      </c>
      <c r="B939" s="251">
        <v>9131</v>
      </c>
    </row>
    <row r="940" ht="20.1" customHeight="1" spans="1:2">
      <c r="A940" s="249" t="s">
        <v>93</v>
      </c>
      <c r="B940" s="251">
        <v>0</v>
      </c>
    </row>
    <row r="941" ht="20.1" customHeight="1" spans="1:2">
      <c r="A941" s="249" t="s">
        <v>94</v>
      </c>
      <c r="B941" s="251">
        <v>0</v>
      </c>
    </row>
    <row r="942" ht="20.1" customHeight="1" spans="1:2">
      <c r="A942" s="249" t="s">
        <v>95</v>
      </c>
      <c r="B942" s="251">
        <v>0</v>
      </c>
    </row>
    <row r="943" ht="20.1" customHeight="1" spans="1:2">
      <c r="A943" s="249" t="s">
        <v>800</v>
      </c>
      <c r="B943" s="251">
        <v>560</v>
      </c>
    </row>
    <row r="944" ht="20.1" customHeight="1" spans="1:2">
      <c r="A944" s="249" t="s">
        <v>801</v>
      </c>
      <c r="B944" s="251">
        <v>352</v>
      </c>
    </row>
    <row r="945" ht="20.1" customHeight="1" spans="1:2">
      <c r="A945" s="249" t="s">
        <v>802</v>
      </c>
      <c r="B945" s="251">
        <v>0</v>
      </c>
    </row>
    <row r="946" ht="20.1" customHeight="1" spans="1:2">
      <c r="A946" s="249" t="s">
        <v>803</v>
      </c>
      <c r="B946" s="251">
        <v>45</v>
      </c>
    </row>
    <row r="947" ht="20.1" customHeight="1" spans="1:2">
      <c r="A947" s="249" t="s">
        <v>804</v>
      </c>
      <c r="B947" s="251">
        <v>0</v>
      </c>
    </row>
    <row r="948" ht="20.1" customHeight="1" spans="1:2">
      <c r="A948" s="249" t="s">
        <v>805</v>
      </c>
      <c r="B948" s="251">
        <v>0</v>
      </c>
    </row>
    <row r="949" ht="20.1" customHeight="1" spans="1:2">
      <c r="A949" s="249" t="s">
        <v>806</v>
      </c>
      <c r="B949" s="251">
        <v>8175</v>
      </c>
    </row>
    <row r="950" ht="20.1" customHeight="1" spans="1:2">
      <c r="A950" s="249" t="s">
        <v>807</v>
      </c>
      <c r="B950" s="251">
        <v>147</v>
      </c>
    </row>
    <row r="951" ht="20.1" customHeight="1" spans="1:2">
      <c r="A951" s="249" t="s">
        <v>808</v>
      </c>
      <c r="B951" s="251">
        <v>130</v>
      </c>
    </row>
    <row r="952" ht="20.1" customHeight="1" spans="1:2">
      <c r="A952" s="249" t="s">
        <v>809</v>
      </c>
      <c r="B952" s="251">
        <v>0</v>
      </c>
    </row>
    <row r="953" ht="20.1" customHeight="1" spans="1:2">
      <c r="A953" s="249" t="s">
        <v>810</v>
      </c>
      <c r="B953" s="251">
        <v>17</v>
      </c>
    </row>
    <row r="954" ht="20.1" customHeight="1" spans="1:2">
      <c r="A954" s="249" t="s">
        <v>811</v>
      </c>
      <c r="B954" s="251">
        <v>0</v>
      </c>
    </row>
    <row r="955" ht="20.1" customHeight="1" spans="1:2">
      <c r="A955" s="249" t="s">
        <v>812</v>
      </c>
      <c r="B955" s="251">
        <v>0</v>
      </c>
    </row>
    <row r="956" ht="20.1" customHeight="1" spans="1:2">
      <c r="A956" s="249" t="s">
        <v>813</v>
      </c>
      <c r="B956" s="251">
        <v>0</v>
      </c>
    </row>
    <row r="957" ht="20.1" customHeight="1" spans="1:2">
      <c r="A957" s="249" t="s">
        <v>814</v>
      </c>
      <c r="B957" s="251">
        <v>1991</v>
      </c>
    </row>
    <row r="958" ht="20.1" customHeight="1" spans="1:2">
      <c r="A958" s="249" t="s">
        <v>815</v>
      </c>
      <c r="B958" s="251">
        <v>0</v>
      </c>
    </row>
    <row r="959" ht="20.1" customHeight="1" spans="1:2">
      <c r="A959" s="249" t="s">
        <v>816</v>
      </c>
      <c r="B959" s="251">
        <v>0</v>
      </c>
    </row>
    <row r="960" ht="20.1" customHeight="1" spans="1:2">
      <c r="A960" s="249" t="s">
        <v>817</v>
      </c>
      <c r="B960" s="251">
        <v>744</v>
      </c>
    </row>
    <row r="961" ht="20.1" customHeight="1" spans="1:2">
      <c r="A961" s="249" t="s">
        <v>818</v>
      </c>
      <c r="B961" s="251">
        <v>1247</v>
      </c>
    </row>
    <row r="962" ht="20.1" customHeight="1" spans="1:2">
      <c r="A962" s="249" t="s">
        <v>819</v>
      </c>
      <c r="B962" s="251">
        <v>0</v>
      </c>
    </row>
    <row r="963" ht="20.1" customHeight="1" spans="1:2">
      <c r="A963" s="249" t="s">
        <v>820</v>
      </c>
      <c r="B963" s="251">
        <v>0</v>
      </c>
    </row>
    <row r="964" ht="20.1" customHeight="1" spans="1:2">
      <c r="A964" s="249" t="s">
        <v>821</v>
      </c>
      <c r="B964" s="251">
        <v>0</v>
      </c>
    </row>
    <row r="965" ht="20.1" customHeight="1" spans="1:2">
      <c r="A965" s="249" t="s">
        <v>822</v>
      </c>
      <c r="B965" s="251">
        <v>0</v>
      </c>
    </row>
    <row r="966" ht="20.1" customHeight="1" spans="1:2">
      <c r="A966" s="249" t="s">
        <v>823</v>
      </c>
      <c r="B966" s="251">
        <v>0</v>
      </c>
    </row>
    <row r="967" ht="20.1" customHeight="1" spans="1:2">
      <c r="A967" s="249" t="s">
        <v>824</v>
      </c>
      <c r="B967" s="251">
        <v>10</v>
      </c>
    </row>
    <row r="968" ht="20.1" customHeight="1" spans="1:2">
      <c r="A968" s="249" t="s">
        <v>825</v>
      </c>
      <c r="B968" s="251">
        <v>0</v>
      </c>
    </row>
    <row r="969" ht="20.1" customHeight="1" spans="1:2">
      <c r="A969" s="249" t="s">
        <v>826</v>
      </c>
      <c r="B969" s="251">
        <v>10</v>
      </c>
    </row>
    <row r="970" ht="20.1" customHeight="1" spans="1:2">
      <c r="A970" s="249" t="s">
        <v>827</v>
      </c>
      <c r="B970" s="251">
        <v>28005</v>
      </c>
    </row>
    <row r="971" ht="20.1" customHeight="1" spans="1:2">
      <c r="A971" s="249" t="s">
        <v>828</v>
      </c>
      <c r="B971" s="251">
        <v>18924</v>
      </c>
    </row>
    <row r="972" ht="20.1" customHeight="1" spans="1:2">
      <c r="A972" s="249" t="s">
        <v>93</v>
      </c>
      <c r="B972" s="251">
        <v>1217</v>
      </c>
    </row>
    <row r="973" ht="20.1" customHeight="1" spans="1:2">
      <c r="A973" s="249" t="s">
        <v>94</v>
      </c>
      <c r="B973" s="251">
        <v>42</v>
      </c>
    </row>
    <row r="974" ht="20.1" customHeight="1" spans="1:2">
      <c r="A974" s="249" t="s">
        <v>95</v>
      </c>
      <c r="B974" s="251">
        <v>0</v>
      </c>
    </row>
    <row r="975" ht="20.1" customHeight="1" spans="1:2">
      <c r="A975" s="249" t="s">
        <v>829</v>
      </c>
      <c r="B975" s="251">
        <v>12022</v>
      </c>
    </row>
    <row r="976" ht="20.1" customHeight="1" spans="1:2">
      <c r="A976" s="249" t="s">
        <v>830</v>
      </c>
      <c r="B976" s="251">
        <v>2622</v>
      </c>
    </row>
    <row r="977" ht="20.1" customHeight="1" spans="1:2">
      <c r="A977" s="249" t="s">
        <v>831</v>
      </c>
      <c r="B977" s="251">
        <v>345</v>
      </c>
    </row>
    <row r="978" ht="20.1" customHeight="1" spans="1:2">
      <c r="A978" s="249" t="s">
        <v>832</v>
      </c>
      <c r="B978" s="251">
        <v>990</v>
      </c>
    </row>
    <row r="979" ht="20.1" customHeight="1" spans="1:2">
      <c r="A979" s="249" t="s">
        <v>833</v>
      </c>
      <c r="B979" s="251">
        <v>0</v>
      </c>
    </row>
    <row r="980" ht="20.1" customHeight="1" spans="1:2">
      <c r="A980" s="249" t="s">
        <v>834</v>
      </c>
      <c r="B980" s="251">
        <v>873</v>
      </c>
    </row>
    <row r="981" ht="20.1" customHeight="1" spans="1:2">
      <c r="A981" s="249" t="s">
        <v>835</v>
      </c>
      <c r="B981" s="251">
        <v>0</v>
      </c>
    </row>
    <row r="982" ht="20.1" customHeight="1" spans="1:2">
      <c r="A982" s="249" t="s">
        <v>836</v>
      </c>
      <c r="B982" s="251">
        <v>0</v>
      </c>
    </row>
    <row r="983" ht="20.1" customHeight="1" spans="1:2">
      <c r="A983" s="249" t="s">
        <v>837</v>
      </c>
      <c r="B983" s="251">
        <v>0</v>
      </c>
    </row>
    <row r="984" ht="20.1" customHeight="1" spans="1:2">
      <c r="A984" s="249" t="s">
        <v>838</v>
      </c>
      <c r="B984" s="251">
        <v>0</v>
      </c>
    </row>
    <row r="985" ht="20.1" customHeight="1" spans="1:2">
      <c r="A985" s="249" t="s">
        <v>839</v>
      </c>
      <c r="B985" s="251">
        <v>0</v>
      </c>
    </row>
    <row r="986" ht="20.1" customHeight="1" spans="1:2">
      <c r="A986" s="249" t="s">
        <v>840</v>
      </c>
      <c r="B986" s="251">
        <v>0</v>
      </c>
    </row>
    <row r="987" ht="20.1" customHeight="1" spans="1:2">
      <c r="A987" s="249" t="s">
        <v>841</v>
      </c>
      <c r="B987" s="251">
        <v>0</v>
      </c>
    </row>
    <row r="988" ht="20.1" customHeight="1" spans="1:2">
      <c r="A988" s="249" t="s">
        <v>842</v>
      </c>
      <c r="B988" s="251">
        <v>0</v>
      </c>
    </row>
    <row r="989" ht="20.1" customHeight="1" spans="1:2">
      <c r="A989" s="249" t="s">
        <v>843</v>
      </c>
      <c r="B989" s="251">
        <v>0</v>
      </c>
    </row>
    <row r="990" ht="20.1" customHeight="1" spans="1:2">
      <c r="A990" s="249" t="s">
        <v>844</v>
      </c>
      <c r="B990" s="251">
        <v>0</v>
      </c>
    </row>
    <row r="991" ht="20.1" customHeight="1" spans="1:2">
      <c r="A991" s="249" t="s">
        <v>845</v>
      </c>
      <c r="B991" s="251">
        <v>0</v>
      </c>
    </row>
    <row r="992" ht="20.1" customHeight="1" spans="1:2">
      <c r="A992" s="249" t="s">
        <v>846</v>
      </c>
      <c r="B992" s="251">
        <v>0</v>
      </c>
    </row>
    <row r="993" ht="20.1" customHeight="1" spans="1:2">
      <c r="A993" s="249" t="s">
        <v>847</v>
      </c>
      <c r="B993" s="251">
        <v>812</v>
      </c>
    </row>
    <row r="994" ht="20.1" customHeight="1" spans="1:2">
      <c r="A994" s="249" t="s">
        <v>848</v>
      </c>
      <c r="B994" s="251">
        <v>0</v>
      </c>
    </row>
    <row r="995" ht="20.1" customHeight="1" spans="1:2">
      <c r="A995" s="249" t="s">
        <v>93</v>
      </c>
      <c r="B995" s="251">
        <v>0</v>
      </c>
    </row>
    <row r="996" ht="20.1" customHeight="1" spans="1:2">
      <c r="A996" s="249" t="s">
        <v>94</v>
      </c>
      <c r="B996" s="251">
        <v>0</v>
      </c>
    </row>
    <row r="997" ht="20.1" customHeight="1" spans="1:2">
      <c r="A997" s="249" t="s">
        <v>95</v>
      </c>
      <c r="B997" s="251">
        <v>0</v>
      </c>
    </row>
    <row r="998" ht="20.1" customHeight="1" spans="1:2">
      <c r="A998" s="249" t="s">
        <v>849</v>
      </c>
      <c r="B998" s="251">
        <v>0</v>
      </c>
    </row>
    <row r="999" ht="20.1" customHeight="1" spans="1:2">
      <c r="A999" s="249" t="s">
        <v>850</v>
      </c>
      <c r="B999" s="251">
        <v>0</v>
      </c>
    </row>
    <row r="1000" ht="20.1" customHeight="1" spans="1:2">
      <c r="A1000" s="249" t="s">
        <v>851</v>
      </c>
      <c r="B1000" s="251">
        <v>0</v>
      </c>
    </row>
    <row r="1001" ht="20.1" customHeight="1" spans="1:2">
      <c r="A1001" s="249" t="s">
        <v>852</v>
      </c>
      <c r="B1001" s="251">
        <v>0</v>
      </c>
    </row>
    <row r="1002" ht="20.1" customHeight="1" spans="1:2">
      <c r="A1002" s="249" t="s">
        <v>853</v>
      </c>
      <c r="B1002" s="251">
        <v>0</v>
      </c>
    </row>
    <row r="1003" ht="20.1" customHeight="1" spans="1:2">
      <c r="A1003" s="249" t="s">
        <v>854</v>
      </c>
      <c r="B1003" s="251">
        <v>0</v>
      </c>
    </row>
    <row r="1004" ht="20.1" customHeight="1" spans="1:2">
      <c r="A1004" s="249" t="s">
        <v>855</v>
      </c>
      <c r="B1004" s="251">
        <v>0</v>
      </c>
    </row>
    <row r="1005" ht="20.1" customHeight="1" spans="1:2">
      <c r="A1005" s="249" t="s">
        <v>93</v>
      </c>
      <c r="B1005" s="251">
        <v>0</v>
      </c>
    </row>
    <row r="1006" ht="20.1" customHeight="1" spans="1:2">
      <c r="A1006" s="249" t="s">
        <v>94</v>
      </c>
      <c r="B1006" s="251">
        <v>0</v>
      </c>
    </row>
    <row r="1007" ht="20.1" customHeight="1" spans="1:2">
      <c r="A1007" s="249" t="s">
        <v>95</v>
      </c>
      <c r="B1007" s="251">
        <v>0</v>
      </c>
    </row>
    <row r="1008" ht="20.1" customHeight="1" spans="1:2">
      <c r="A1008" s="249" t="s">
        <v>856</v>
      </c>
      <c r="B1008" s="251">
        <v>0</v>
      </c>
    </row>
    <row r="1009" ht="20.1" customHeight="1" spans="1:2">
      <c r="A1009" s="249" t="s">
        <v>857</v>
      </c>
      <c r="B1009" s="251">
        <v>0</v>
      </c>
    </row>
    <row r="1010" ht="20.1" customHeight="1" spans="1:2">
      <c r="A1010" s="249" t="s">
        <v>858</v>
      </c>
      <c r="B1010" s="251">
        <v>0</v>
      </c>
    </row>
    <row r="1011" ht="20.1" customHeight="1" spans="1:2">
      <c r="A1011" s="249" t="s">
        <v>859</v>
      </c>
      <c r="B1011" s="251">
        <v>0</v>
      </c>
    </row>
    <row r="1012" ht="20.1" customHeight="1" spans="1:2">
      <c r="A1012" s="249" t="s">
        <v>860</v>
      </c>
      <c r="B1012" s="251">
        <v>0</v>
      </c>
    </row>
    <row r="1013" ht="20.1" customHeight="1" spans="1:2">
      <c r="A1013" s="249" t="s">
        <v>861</v>
      </c>
      <c r="B1013" s="251">
        <v>0</v>
      </c>
    </row>
    <row r="1014" ht="20.1" customHeight="1" spans="1:2">
      <c r="A1014" s="249" t="s">
        <v>862</v>
      </c>
      <c r="B1014" s="251">
        <v>4410</v>
      </c>
    </row>
    <row r="1015" ht="20.1" customHeight="1" spans="1:2">
      <c r="A1015" s="249" t="s">
        <v>863</v>
      </c>
      <c r="B1015" s="251">
        <v>3200</v>
      </c>
    </row>
    <row r="1016" ht="20.1" customHeight="1" spans="1:2">
      <c r="A1016" s="249" t="s">
        <v>864</v>
      </c>
      <c r="B1016" s="251">
        <v>782</v>
      </c>
    </row>
    <row r="1017" ht="20.1" customHeight="1" spans="1:2">
      <c r="A1017" s="249" t="s">
        <v>865</v>
      </c>
      <c r="B1017" s="251">
        <v>0</v>
      </c>
    </row>
    <row r="1018" ht="20.1" customHeight="1" spans="1:2">
      <c r="A1018" s="249" t="s">
        <v>866</v>
      </c>
      <c r="B1018" s="251">
        <v>428</v>
      </c>
    </row>
    <row r="1019" ht="20.1" customHeight="1" spans="1:2">
      <c r="A1019" s="249" t="s">
        <v>867</v>
      </c>
      <c r="B1019" s="251">
        <v>4</v>
      </c>
    </row>
    <row r="1020" ht="20.1" customHeight="1" spans="1:2">
      <c r="A1020" s="249" t="s">
        <v>93</v>
      </c>
      <c r="B1020" s="251">
        <v>0</v>
      </c>
    </row>
    <row r="1021" ht="20.1" customHeight="1" spans="1:2">
      <c r="A1021" s="249" t="s">
        <v>94</v>
      </c>
      <c r="B1021" s="251">
        <v>0</v>
      </c>
    </row>
    <row r="1022" ht="20.1" customHeight="1" spans="1:2">
      <c r="A1022" s="249" t="s">
        <v>95</v>
      </c>
      <c r="B1022" s="251">
        <v>0</v>
      </c>
    </row>
    <row r="1023" ht="20.1" customHeight="1" spans="1:2">
      <c r="A1023" s="249" t="s">
        <v>853</v>
      </c>
      <c r="B1023" s="251">
        <v>0</v>
      </c>
    </row>
    <row r="1024" ht="20.1" customHeight="1" spans="1:2">
      <c r="A1024" s="249" t="s">
        <v>868</v>
      </c>
      <c r="B1024" s="251">
        <v>0</v>
      </c>
    </row>
    <row r="1025" ht="20.1" customHeight="1" spans="1:2">
      <c r="A1025" s="249" t="s">
        <v>869</v>
      </c>
      <c r="B1025" s="251">
        <v>4</v>
      </c>
    </row>
    <row r="1026" ht="20.1" customHeight="1" spans="1:2">
      <c r="A1026" s="249" t="s">
        <v>870</v>
      </c>
      <c r="B1026" s="251">
        <v>4599</v>
      </c>
    </row>
    <row r="1027" ht="20.1" customHeight="1" spans="1:2">
      <c r="A1027" s="249" t="s">
        <v>871</v>
      </c>
      <c r="B1027" s="251">
        <v>3182</v>
      </c>
    </row>
    <row r="1028" ht="20.1" customHeight="1" spans="1:2">
      <c r="A1028" s="249" t="s">
        <v>872</v>
      </c>
      <c r="B1028" s="251">
        <v>1417</v>
      </c>
    </row>
    <row r="1029" ht="20.1" customHeight="1" spans="1:2">
      <c r="A1029" s="249" t="s">
        <v>873</v>
      </c>
      <c r="B1029" s="251">
        <v>0</v>
      </c>
    </row>
    <row r="1030" ht="20.1" customHeight="1" spans="1:2">
      <c r="A1030" s="249" t="s">
        <v>874</v>
      </c>
      <c r="B1030" s="251">
        <v>0</v>
      </c>
    </row>
    <row r="1031" ht="20.1" customHeight="1" spans="1:2">
      <c r="A1031" s="249" t="s">
        <v>875</v>
      </c>
      <c r="B1031" s="251">
        <v>68</v>
      </c>
    </row>
    <row r="1032" ht="20.1" customHeight="1" spans="1:2">
      <c r="A1032" s="249" t="s">
        <v>876</v>
      </c>
      <c r="B1032" s="251">
        <v>0</v>
      </c>
    </row>
    <row r="1033" ht="20.1" customHeight="1" spans="1:2">
      <c r="A1033" s="249" t="s">
        <v>877</v>
      </c>
      <c r="B1033" s="251">
        <v>68</v>
      </c>
    </row>
    <row r="1034" ht="20.1" customHeight="1" spans="1:2">
      <c r="A1034" s="249" t="s">
        <v>878</v>
      </c>
      <c r="B1034" s="251">
        <v>9628</v>
      </c>
    </row>
    <row r="1035" ht="20.1" customHeight="1" spans="1:2">
      <c r="A1035" s="249" t="s">
        <v>879</v>
      </c>
      <c r="B1035" s="251">
        <v>6</v>
      </c>
    </row>
    <row r="1036" ht="20.1" customHeight="1" spans="1:2">
      <c r="A1036" s="249" t="s">
        <v>93</v>
      </c>
      <c r="B1036" s="251">
        <v>0</v>
      </c>
    </row>
    <row r="1037" ht="20.1" customHeight="1" spans="1:2">
      <c r="A1037" s="249" t="s">
        <v>94</v>
      </c>
      <c r="B1037" s="251">
        <v>0</v>
      </c>
    </row>
    <row r="1038" ht="20.1" customHeight="1" spans="1:2">
      <c r="A1038" s="249" t="s">
        <v>95</v>
      </c>
      <c r="B1038" s="251">
        <v>0</v>
      </c>
    </row>
    <row r="1039" ht="20.1" customHeight="1" spans="1:2">
      <c r="A1039" s="249" t="s">
        <v>880</v>
      </c>
      <c r="B1039" s="251">
        <v>0</v>
      </c>
    </row>
    <row r="1040" ht="20.1" customHeight="1" spans="1:2">
      <c r="A1040" s="249" t="s">
        <v>881</v>
      </c>
      <c r="B1040" s="251">
        <v>0</v>
      </c>
    </row>
    <row r="1041" ht="20.1" customHeight="1" spans="1:2">
      <c r="A1041" s="249" t="s">
        <v>882</v>
      </c>
      <c r="B1041" s="251">
        <v>0</v>
      </c>
    </row>
    <row r="1042" ht="20.1" customHeight="1" spans="1:2">
      <c r="A1042" s="249" t="s">
        <v>883</v>
      </c>
      <c r="B1042" s="251">
        <v>0</v>
      </c>
    </row>
    <row r="1043" ht="20.1" customHeight="1" spans="1:2">
      <c r="A1043" s="249" t="s">
        <v>884</v>
      </c>
      <c r="B1043" s="251">
        <v>0</v>
      </c>
    </row>
    <row r="1044" ht="20.1" customHeight="1" spans="1:2">
      <c r="A1044" s="249" t="s">
        <v>885</v>
      </c>
      <c r="B1044" s="251">
        <v>6</v>
      </c>
    </row>
    <row r="1045" ht="20.1" customHeight="1" spans="1:2">
      <c r="A1045" s="249" t="s">
        <v>886</v>
      </c>
      <c r="B1045" s="251">
        <v>72</v>
      </c>
    </row>
    <row r="1046" ht="20.1" customHeight="1" spans="1:2">
      <c r="A1046" s="249" t="s">
        <v>93</v>
      </c>
      <c r="B1046" s="251">
        <v>0</v>
      </c>
    </row>
    <row r="1047" ht="20.1" customHeight="1" spans="1:2">
      <c r="A1047" s="249" t="s">
        <v>94</v>
      </c>
      <c r="B1047" s="251">
        <v>0</v>
      </c>
    </row>
    <row r="1048" ht="20.1" customHeight="1" spans="1:2">
      <c r="A1048" s="249" t="s">
        <v>95</v>
      </c>
      <c r="B1048" s="251">
        <v>0</v>
      </c>
    </row>
    <row r="1049" ht="20.1" customHeight="1" spans="1:2">
      <c r="A1049" s="249" t="s">
        <v>887</v>
      </c>
      <c r="B1049" s="251">
        <v>0</v>
      </c>
    </row>
    <row r="1050" ht="20.1" customHeight="1" spans="1:2">
      <c r="A1050" s="249" t="s">
        <v>888</v>
      </c>
      <c r="B1050" s="251">
        <v>0</v>
      </c>
    </row>
    <row r="1051" ht="20.1" customHeight="1" spans="1:2">
      <c r="A1051" s="249" t="s">
        <v>889</v>
      </c>
      <c r="B1051" s="251">
        <v>0</v>
      </c>
    </row>
    <row r="1052" ht="20.1" customHeight="1" spans="1:2">
      <c r="A1052" s="249" t="s">
        <v>890</v>
      </c>
      <c r="B1052" s="251">
        <v>0</v>
      </c>
    </row>
    <row r="1053" ht="20.1" customHeight="1" spans="1:2">
      <c r="A1053" s="249" t="s">
        <v>891</v>
      </c>
      <c r="B1053" s="251">
        <v>0</v>
      </c>
    </row>
    <row r="1054" ht="20.1" customHeight="1" spans="1:2">
      <c r="A1054" s="249" t="s">
        <v>892</v>
      </c>
      <c r="B1054" s="251">
        <v>0</v>
      </c>
    </row>
    <row r="1055" ht="20.1" customHeight="1" spans="1:2">
      <c r="A1055" s="249" t="s">
        <v>893</v>
      </c>
      <c r="B1055" s="251">
        <v>0</v>
      </c>
    </row>
    <row r="1056" ht="20.1" customHeight="1" spans="1:2">
      <c r="A1056" s="249" t="s">
        <v>894</v>
      </c>
      <c r="B1056" s="251">
        <v>0</v>
      </c>
    </row>
    <row r="1057" ht="20.1" customHeight="1" spans="1:2">
      <c r="A1057" s="249" t="s">
        <v>895</v>
      </c>
      <c r="B1057" s="251">
        <v>0</v>
      </c>
    </row>
    <row r="1058" ht="20.1" customHeight="1" spans="1:2">
      <c r="A1058" s="249" t="s">
        <v>896</v>
      </c>
      <c r="B1058" s="251">
        <v>0</v>
      </c>
    </row>
    <row r="1059" ht="20.1" customHeight="1" spans="1:2">
      <c r="A1059" s="249" t="s">
        <v>897</v>
      </c>
      <c r="B1059" s="251">
        <v>0</v>
      </c>
    </row>
    <row r="1060" ht="20.1" customHeight="1" spans="1:2">
      <c r="A1060" s="249" t="s">
        <v>898</v>
      </c>
      <c r="B1060" s="251">
        <v>72</v>
      </c>
    </row>
    <row r="1061" ht="20.1" customHeight="1" spans="1:2">
      <c r="A1061" s="249" t="s">
        <v>899</v>
      </c>
      <c r="B1061" s="251">
        <v>0</v>
      </c>
    </row>
    <row r="1062" ht="20.1" customHeight="1" spans="1:2">
      <c r="A1062" s="249" t="s">
        <v>93</v>
      </c>
      <c r="B1062" s="251">
        <v>0</v>
      </c>
    </row>
    <row r="1063" ht="20.1" customHeight="1" spans="1:2">
      <c r="A1063" s="249" t="s">
        <v>94</v>
      </c>
      <c r="B1063" s="251">
        <v>0</v>
      </c>
    </row>
    <row r="1064" ht="20.1" customHeight="1" spans="1:2">
      <c r="A1064" s="249" t="s">
        <v>95</v>
      </c>
      <c r="B1064" s="251">
        <v>0</v>
      </c>
    </row>
    <row r="1065" ht="20.1" customHeight="1" spans="1:2">
      <c r="A1065" s="249" t="s">
        <v>900</v>
      </c>
      <c r="B1065" s="251">
        <v>0</v>
      </c>
    </row>
    <row r="1066" ht="20.1" customHeight="1" spans="1:2">
      <c r="A1066" s="249" t="s">
        <v>901</v>
      </c>
      <c r="B1066" s="251">
        <v>321</v>
      </c>
    </row>
    <row r="1067" ht="20.1" customHeight="1" spans="1:2">
      <c r="A1067" s="249" t="s">
        <v>93</v>
      </c>
      <c r="B1067" s="251">
        <v>0</v>
      </c>
    </row>
    <row r="1068" ht="20.1" customHeight="1" spans="1:2">
      <c r="A1068" s="249" t="s">
        <v>94</v>
      </c>
      <c r="B1068" s="251">
        <v>0</v>
      </c>
    </row>
    <row r="1069" ht="20.1" customHeight="1" spans="1:2">
      <c r="A1069" s="249" t="s">
        <v>95</v>
      </c>
      <c r="B1069" s="251">
        <v>0</v>
      </c>
    </row>
    <row r="1070" ht="20.1" customHeight="1" spans="1:2">
      <c r="A1070" s="249" t="s">
        <v>902</v>
      </c>
      <c r="B1070" s="251">
        <v>0</v>
      </c>
    </row>
    <row r="1071" ht="20.1" customHeight="1" spans="1:2">
      <c r="A1071" s="249" t="s">
        <v>903</v>
      </c>
      <c r="B1071" s="251">
        <v>0</v>
      </c>
    </row>
    <row r="1072" ht="20.1" customHeight="1" spans="1:2">
      <c r="A1072" s="249" t="s">
        <v>904</v>
      </c>
      <c r="B1072" s="251">
        <v>0</v>
      </c>
    </row>
    <row r="1073" ht="20.1" customHeight="1" spans="1:2">
      <c r="A1073" s="249" t="s">
        <v>905</v>
      </c>
      <c r="B1073" s="251">
        <v>0</v>
      </c>
    </row>
    <row r="1074" ht="20.1" customHeight="1" spans="1:2">
      <c r="A1074" s="249" t="s">
        <v>906</v>
      </c>
      <c r="B1074" s="251">
        <v>0</v>
      </c>
    </row>
    <row r="1075" ht="20.1" customHeight="1" spans="1:2">
      <c r="A1075" s="249" t="s">
        <v>907</v>
      </c>
      <c r="B1075" s="251">
        <v>321</v>
      </c>
    </row>
    <row r="1076" ht="20.1" customHeight="1" spans="1:2">
      <c r="A1076" s="249" t="s">
        <v>908</v>
      </c>
      <c r="B1076" s="251">
        <v>0</v>
      </c>
    </row>
    <row r="1077" ht="20.1" customHeight="1" spans="1:2">
      <c r="A1077" s="249" t="s">
        <v>853</v>
      </c>
      <c r="B1077" s="251">
        <v>0</v>
      </c>
    </row>
    <row r="1078" ht="20.1" customHeight="1" spans="1:2">
      <c r="A1078" s="249" t="s">
        <v>909</v>
      </c>
      <c r="B1078" s="251">
        <v>0</v>
      </c>
    </row>
    <row r="1079" ht="20.1" customHeight="1" spans="1:2">
      <c r="A1079" s="249" t="s">
        <v>910</v>
      </c>
      <c r="B1079" s="251">
        <v>0</v>
      </c>
    </row>
    <row r="1080" ht="20.1" customHeight="1" spans="1:2">
      <c r="A1080" s="249" t="s">
        <v>911</v>
      </c>
      <c r="B1080" s="251">
        <v>51</v>
      </c>
    </row>
    <row r="1081" ht="20.1" customHeight="1" spans="1:2">
      <c r="A1081" s="249" t="s">
        <v>93</v>
      </c>
      <c r="B1081" s="251">
        <v>0</v>
      </c>
    </row>
    <row r="1082" ht="20.1" customHeight="1" spans="1:2">
      <c r="A1082" s="249" t="s">
        <v>94</v>
      </c>
      <c r="B1082" s="251">
        <v>0</v>
      </c>
    </row>
    <row r="1083" ht="20.1" customHeight="1" spans="1:2">
      <c r="A1083" s="249" t="s">
        <v>95</v>
      </c>
      <c r="B1083" s="251">
        <v>0</v>
      </c>
    </row>
    <row r="1084" ht="20.1" customHeight="1" spans="1:2">
      <c r="A1084" s="249" t="s">
        <v>912</v>
      </c>
      <c r="B1084" s="251">
        <v>0</v>
      </c>
    </row>
    <row r="1085" ht="20.1" customHeight="1" spans="1:2">
      <c r="A1085" s="249" t="s">
        <v>913</v>
      </c>
      <c r="B1085" s="251">
        <v>0</v>
      </c>
    </row>
    <row r="1086" ht="20.1" customHeight="1" spans="1:2">
      <c r="A1086" s="249" t="s">
        <v>914</v>
      </c>
      <c r="B1086" s="251">
        <v>51</v>
      </c>
    </row>
    <row r="1087" ht="20.1" customHeight="1" spans="1:2">
      <c r="A1087" s="249" t="s">
        <v>915</v>
      </c>
      <c r="B1087" s="251">
        <v>8011</v>
      </c>
    </row>
    <row r="1088" ht="20.1" customHeight="1" spans="1:2">
      <c r="A1088" s="249" t="s">
        <v>93</v>
      </c>
      <c r="B1088" s="251">
        <v>0</v>
      </c>
    </row>
    <row r="1089" ht="20.1" customHeight="1" spans="1:2">
      <c r="A1089" s="249" t="s">
        <v>94</v>
      </c>
      <c r="B1089" s="251">
        <v>0</v>
      </c>
    </row>
    <row r="1090" ht="20.1" customHeight="1" spans="1:2">
      <c r="A1090" s="249" t="s">
        <v>95</v>
      </c>
      <c r="B1090" s="251">
        <v>0</v>
      </c>
    </row>
    <row r="1091" ht="20.1" customHeight="1" spans="1:2">
      <c r="A1091" s="249" t="s">
        <v>916</v>
      </c>
      <c r="B1091" s="251">
        <v>0</v>
      </c>
    </row>
    <row r="1092" ht="20.1" customHeight="1" spans="1:2">
      <c r="A1092" s="249" t="s">
        <v>917</v>
      </c>
      <c r="B1092" s="251">
        <v>6024</v>
      </c>
    </row>
    <row r="1093" ht="20.1" customHeight="1" spans="1:2">
      <c r="A1093" s="249" t="s">
        <v>918</v>
      </c>
      <c r="B1093" s="251">
        <v>1556</v>
      </c>
    </row>
    <row r="1094" ht="20.1" customHeight="1" spans="1:2">
      <c r="A1094" s="249" t="s">
        <v>919</v>
      </c>
      <c r="B1094" s="251">
        <v>1167</v>
      </c>
    </row>
    <row r="1095" ht="20.1" customHeight="1" spans="1:2">
      <c r="A1095" s="249" t="s">
        <v>920</v>
      </c>
      <c r="B1095" s="251">
        <v>0</v>
      </c>
    </row>
    <row r="1096" ht="20.1" customHeight="1" spans="1:2">
      <c r="A1096" s="249" t="s">
        <v>921</v>
      </c>
      <c r="B1096" s="251">
        <v>0</v>
      </c>
    </row>
    <row r="1097" ht="20.1" customHeight="1" spans="1:2">
      <c r="A1097" s="249" t="s">
        <v>922</v>
      </c>
      <c r="B1097" s="251">
        <v>0</v>
      </c>
    </row>
    <row r="1098" ht="20.1" customHeight="1" spans="1:2">
      <c r="A1098" s="249" t="s">
        <v>923</v>
      </c>
      <c r="B1098" s="251">
        <v>0</v>
      </c>
    </row>
    <row r="1099" ht="20.1" customHeight="1" spans="1:2">
      <c r="A1099" s="249" t="s">
        <v>924</v>
      </c>
      <c r="B1099" s="251">
        <v>1167</v>
      </c>
    </row>
    <row r="1100" ht="20.1" customHeight="1" spans="1:2">
      <c r="A1100" s="249" t="s">
        <v>925</v>
      </c>
      <c r="B1100" s="251">
        <v>1448</v>
      </c>
    </row>
    <row r="1101" ht="20.1" customHeight="1" spans="1:2">
      <c r="A1101" s="249" t="s">
        <v>926</v>
      </c>
      <c r="B1101" s="251">
        <v>804</v>
      </c>
    </row>
    <row r="1102" ht="20.1" customHeight="1" spans="1:2">
      <c r="A1102" s="249" t="s">
        <v>93</v>
      </c>
      <c r="B1102" s="251">
        <v>359</v>
      </c>
    </row>
    <row r="1103" ht="20.1" customHeight="1" spans="1:2">
      <c r="A1103" s="249" t="s">
        <v>94</v>
      </c>
      <c r="B1103" s="251">
        <v>0</v>
      </c>
    </row>
    <row r="1104" ht="20.1" customHeight="1" spans="1:2">
      <c r="A1104" s="249" t="s">
        <v>95</v>
      </c>
      <c r="B1104" s="251">
        <v>0</v>
      </c>
    </row>
    <row r="1105" ht="20.1" customHeight="1" spans="1:2">
      <c r="A1105" s="249" t="s">
        <v>927</v>
      </c>
      <c r="B1105" s="251">
        <v>190</v>
      </c>
    </row>
    <row r="1106" ht="20.1" customHeight="1" spans="1:2">
      <c r="A1106" s="249" t="s">
        <v>928</v>
      </c>
      <c r="B1106" s="251">
        <v>0</v>
      </c>
    </row>
    <row r="1107" ht="20.1" customHeight="1" spans="1:2">
      <c r="A1107" s="249" t="s">
        <v>929</v>
      </c>
      <c r="B1107" s="251">
        <v>62</v>
      </c>
    </row>
    <row r="1108" ht="20.1" customHeight="1" spans="1:2">
      <c r="A1108" s="249" t="s">
        <v>930</v>
      </c>
      <c r="B1108" s="251">
        <v>0</v>
      </c>
    </row>
    <row r="1109" ht="20.1" customHeight="1" spans="1:2">
      <c r="A1109" s="249" t="s">
        <v>102</v>
      </c>
      <c r="B1109" s="251">
        <v>0</v>
      </c>
    </row>
    <row r="1110" ht="20.1" customHeight="1" spans="1:2">
      <c r="A1110" s="249" t="s">
        <v>931</v>
      </c>
      <c r="B1110" s="251">
        <v>193</v>
      </c>
    </row>
    <row r="1111" ht="20.1" customHeight="1" spans="1:2">
      <c r="A1111" s="249" t="s">
        <v>932</v>
      </c>
      <c r="B1111" s="251">
        <v>612</v>
      </c>
    </row>
    <row r="1112" ht="20.1" customHeight="1" spans="1:2">
      <c r="A1112" s="249" t="s">
        <v>93</v>
      </c>
      <c r="B1112" s="251">
        <v>0</v>
      </c>
    </row>
    <row r="1113" ht="20.1" customHeight="1" spans="1:2">
      <c r="A1113" s="249" t="s">
        <v>94</v>
      </c>
      <c r="B1113" s="251">
        <v>0</v>
      </c>
    </row>
    <row r="1114" ht="20.1" customHeight="1" spans="1:2">
      <c r="A1114" s="249" t="s">
        <v>95</v>
      </c>
      <c r="B1114" s="251">
        <v>0</v>
      </c>
    </row>
    <row r="1115" ht="20.1" customHeight="1" spans="1:2">
      <c r="A1115" s="249" t="s">
        <v>933</v>
      </c>
      <c r="B1115" s="251">
        <v>0</v>
      </c>
    </row>
    <row r="1116" ht="20.1" customHeight="1" spans="1:2">
      <c r="A1116" s="249" t="s">
        <v>934</v>
      </c>
      <c r="B1116" s="251">
        <v>612</v>
      </c>
    </row>
    <row r="1117" ht="20.1" customHeight="1" spans="1:2">
      <c r="A1117" s="249" t="s">
        <v>935</v>
      </c>
      <c r="B1117" s="251">
        <v>32</v>
      </c>
    </row>
    <row r="1118" ht="20.1" customHeight="1" spans="1:2">
      <c r="A1118" s="249" t="s">
        <v>936</v>
      </c>
      <c r="B1118" s="251">
        <v>0</v>
      </c>
    </row>
    <row r="1119" ht="20.1" customHeight="1" spans="1:2">
      <c r="A1119" s="249" t="s">
        <v>937</v>
      </c>
      <c r="B1119" s="251">
        <v>32</v>
      </c>
    </row>
    <row r="1120" ht="20.1" customHeight="1" spans="1:2">
      <c r="A1120" s="249" t="s">
        <v>938</v>
      </c>
      <c r="B1120" s="251">
        <v>92</v>
      </c>
    </row>
    <row r="1121" ht="20.1" customHeight="1" spans="1:2">
      <c r="A1121" s="249" t="s">
        <v>939</v>
      </c>
      <c r="B1121" s="251">
        <v>0</v>
      </c>
    </row>
    <row r="1122" ht="20.1" customHeight="1" spans="1:2">
      <c r="A1122" s="249" t="s">
        <v>93</v>
      </c>
      <c r="B1122" s="251">
        <v>0</v>
      </c>
    </row>
    <row r="1123" ht="20.1" customHeight="1" spans="1:2">
      <c r="A1123" s="249" t="s">
        <v>94</v>
      </c>
      <c r="B1123" s="251">
        <v>0</v>
      </c>
    </row>
    <row r="1124" ht="20.1" customHeight="1" spans="1:2">
      <c r="A1124" s="249" t="s">
        <v>95</v>
      </c>
      <c r="B1124" s="251">
        <v>0</v>
      </c>
    </row>
    <row r="1125" ht="20.1" customHeight="1" spans="1:2">
      <c r="A1125" s="249" t="s">
        <v>940</v>
      </c>
      <c r="B1125" s="251">
        <v>0</v>
      </c>
    </row>
    <row r="1126" ht="20.1" customHeight="1" spans="1:2">
      <c r="A1126" s="249" t="s">
        <v>102</v>
      </c>
      <c r="B1126" s="251">
        <v>0</v>
      </c>
    </row>
    <row r="1127" ht="20.1" customHeight="1" spans="1:2">
      <c r="A1127" s="249" t="s">
        <v>941</v>
      </c>
      <c r="B1127" s="251">
        <v>0</v>
      </c>
    </row>
    <row r="1128" ht="20.1" customHeight="1" spans="1:2">
      <c r="A1128" s="249" t="s">
        <v>942</v>
      </c>
      <c r="B1128" s="251">
        <v>0</v>
      </c>
    </row>
    <row r="1129" ht="20.1" customHeight="1" spans="1:2">
      <c r="A1129" s="249" t="s">
        <v>943</v>
      </c>
      <c r="B1129" s="251">
        <v>0</v>
      </c>
    </row>
    <row r="1130" ht="20.1" customHeight="1" spans="1:2">
      <c r="A1130" s="249" t="s">
        <v>944</v>
      </c>
      <c r="B1130" s="251">
        <v>0</v>
      </c>
    </row>
    <row r="1131" ht="20.1" customHeight="1" spans="1:2">
      <c r="A1131" s="249" t="s">
        <v>945</v>
      </c>
      <c r="B1131" s="251">
        <v>0</v>
      </c>
    </row>
    <row r="1132" ht="20.1" customHeight="1" spans="1:2">
      <c r="A1132" s="249" t="s">
        <v>946</v>
      </c>
      <c r="B1132" s="251">
        <v>0</v>
      </c>
    </row>
    <row r="1133" ht="20.1" customHeight="1" spans="1:2">
      <c r="A1133" s="249" t="s">
        <v>947</v>
      </c>
      <c r="B1133" s="251">
        <v>0</v>
      </c>
    </row>
    <row r="1134" ht="20.1" customHeight="1" spans="1:2">
      <c r="A1134" s="249" t="s">
        <v>948</v>
      </c>
      <c r="B1134" s="251">
        <v>0</v>
      </c>
    </row>
    <row r="1135" ht="20.1" customHeight="1" spans="1:2">
      <c r="A1135" s="249" t="s">
        <v>949</v>
      </c>
      <c r="B1135" s="251">
        <v>0</v>
      </c>
    </row>
    <row r="1136" ht="20.1" customHeight="1" spans="1:2">
      <c r="A1136" s="249" t="s">
        <v>950</v>
      </c>
      <c r="B1136" s="251">
        <v>0</v>
      </c>
    </row>
    <row r="1137" ht="20.1" customHeight="1" spans="1:2">
      <c r="A1137" s="249" t="s">
        <v>951</v>
      </c>
      <c r="B1137" s="251">
        <v>0</v>
      </c>
    </row>
    <row r="1138" ht="20.1" customHeight="1" spans="1:2">
      <c r="A1138" s="249" t="s">
        <v>952</v>
      </c>
      <c r="B1138" s="251">
        <v>0</v>
      </c>
    </row>
    <row r="1139" ht="20.1" customHeight="1" spans="1:2">
      <c r="A1139" s="249" t="s">
        <v>953</v>
      </c>
      <c r="B1139" s="251">
        <v>0</v>
      </c>
    </row>
    <row r="1140" ht="20.1" customHeight="1" spans="1:2">
      <c r="A1140" s="249" t="s">
        <v>954</v>
      </c>
      <c r="B1140" s="251">
        <v>0</v>
      </c>
    </row>
    <row r="1141" ht="20.1" customHeight="1" spans="1:2">
      <c r="A1141" s="249" t="s">
        <v>955</v>
      </c>
      <c r="B1141" s="251">
        <v>0</v>
      </c>
    </row>
    <row r="1142" ht="20.1" customHeight="1" spans="1:2">
      <c r="A1142" s="249" t="s">
        <v>956</v>
      </c>
      <c r="B1142" s="251">
        <v>0</v>
      </c>
    </row>
    <row r="1143" ht="20.1" customHeight="1" spans="1:2">
      <c r="A1143" s="249" t="s">
        <v>957</v>
      </c>
      <c r="B1143" s="251">
        <v>0</v>
      </c>
    </row>
    <row r="1144" ht="20.1" customHeight="1" spans="1:2">
      <c r="A1144" s="249" t="s">
        <v>958</v>
      </c>
      <c r="B1144" s="251">
        <v>0</v>
      </c>
    </row>
    <row r="1145" ht="20.1" customHeight="1" spans="1:2">
      <c r="A1145" s="249" t="s">
        <v>959</v>
      </c>
      <c r="B1145" s="251">
        <v>0</v>
      </c>
    </row>
    <row r="1146" ht="20.1" customHeight="1" spans="1:2">
      <c r="A1146" s="249" t="s">
        <v>960</v>
      </c>
      <c r="B1146" s="251">
        <v>0</v>
      </c>
    </row>
    <row r="1147" ht="20.1" customHeight="1" spans="1:2">
      <c r="A1147" s="249" t="s">
        <v>961</v>
      </c>
      <c r="B1147" s="251">
        <v>92</v>
      </c>
    </row>
    <row r="1148" ht="20.1" customHeight="1" spans="1:2">
      <c r="A1148" s="249" t="s">
        <v>962</v>
      </c>
      <c r="B1148" s="251">
        <v>0</v>
      </c>
    </row>
    <row r="1149" ht="20.1" customHeight="1" spans="1:2">
      <c r="A1149" s="249" t="s">
        <v>963</v>
      </c>
      <c r="B1149" s="251">
        <v>0</v>
      </c>
    </row>
    <row r="1150" ht="20.1" customHeight="1" spans="1:2">
      <c r="A1150" s="249" t="s">
        <v>964</v>
      </c>
      <c r="B1150" s="251">
        <v>0</v>
      </c>
    </row>
    <row r="1151" ht="20.1" customHeight="1" spans="1:2">
      <c r="A1151" s="249" t="s">
        <v>965</v>
      </c>
      <c r="B1151" s="251">
        <v>0</v>
      </c>
    </row>
    <row r="1152" ht="20.1" customHeight="1" spans="1:2">
      <c r="A1152" s="249" t="s">
        <v>966</v>
      </c>
      <c r="B1152" s="251">
        <v>0</v>
      </c>
    </row>
    <row r="1153" ht="20.1" customHeight="1" spans="1:2">
      <c r="A1153" s="249" t="s">
        <v>967</v>
      </c>
      <c r="B1153" s="251">
        <v>0</v>
      </c>
    </row>
    <row r="1154" ht="20.1" customHeight="1" spans="1:2">
      <c r="A1154" s="249" t="s">
        <v>968</v>
      </c>
      <c r="B1154" s="251">
        <v>0</v>
      </c>
    </row>
    <row r="1155" ht="20.1" customHeight="1" spans="1:2">
      <c r="A1155" s="249" t="s">
        <v>969</v>
      </c>
      <c r="B1155" s="251">
        <v>0</v>
      </c>
    </row>
    <row r="1156" ht="20.1" customHeight="1" spans="1:2">
      <c r="A1156" s="249" t="s">
        <v>970</v>
      </c>
      <c r="B1156" s="251">
        <v>0</v>
      </c>
    </row>
    <row r="1157" ht="20.1" customHeight="1" spans="1:2">
      <c r="A1157" s="249" t="s">
        <v>971</v>
      </c>
      <c r="B1157" s="251">
        <v>0</v>
      </c>
    </row>
    <row r="1158" ht="20.1" customHeight="1" spans="1:2">
      <c r="A1158" s="249" t="s">
        <v>972</v>
      </c>
      <c r="B1158" s="251">
        <v>0</v>
      </c>
    </row>
    <row r="1159" ht="20.1" customHeight="1" spans="1:2">
      <c r="A1159" s="249" t="s">
        <v>973</v>
      </c>
      <c r="B1159" s="251">
        <v>5341</v>
      </c>
    </row>
    <row r="1160" ht="20.1" customHeight="1" spans="1:2">
      <c r="A1160" s="249" t="s">
        <v>974</v>
      </c>
      <c r="B1160" s="251">
        <v>5128</v>
      </c>
    </row>
    <row r="1161" ht="20.1" customHeight="1" spans="1:2">
      <c r="A1161" s="249" t="s">
        <v>93</v>
      </c>
      <c r="B1161" s="251">
        <v>263</v>
      </c>
    </row>
    <row r="1162" ht="20.1" customHeight="1" spans="1:2">
      <c r="A1162" s="249" t="s">
        <v>94</v>
      </c>
      <c r="B1162" s="251">
        <v>0</v>
      </c>
    </row>
    <row r="1163" ht="20.1" customHeight="1" spans="1:2">
      <c r="A1163" s="249" t="s">
        <v>95</v>
      </c>
      <c r="B1163" s="251">
        <v>0</v>
      </c>
    </row>
    <row r="1164" ht="20.1" customHeight="1" spans="1:2">
      <c r="A1164" s="249" t="s">
        <v>975</v>
      </c>
      <c r="B1164" s="251">
        <v>412</v>
      </c>
    </row>
    <row r="1165" ht="20.1" customHeight="1" spans="1:2">
      <c r="A1165" s="249" t="s">
        <v>976</v>
      </c>
      <c r="B1165" s="251">
        <v>223</v>
      </c>
    </row>
    <row r="1166" ht="20.1" customHeight="1" spans="1:2">
      <c r="A1166" s="249" t="s">
        <v>977</v>
      </c>
      <c r="B1166" s="251">
        <v>50</v>
      </c>
    </row>
    <row r="1167" ht="20.1" customHeight="1" spans="1:2">
      <c r="A1167" s="249" t="s">
        <v>978</v>
      </c>
      <c r="B1167" s="251">
        <v>225</v>
      </c>
    </row>
    <row r="1168" ht="20.1" customHeight="1" spans="1:2">
      <c r="A1168" s="249" t="s">
        <v>979</v>
      </c>
      <c r="B1168" s="251">
        <v>235</v>
      </c>
    </row>
    <row r="1169" ht="20.1" customHeight="1" spans="1:2">
      <c r="A1169" s="249" t="s">
        <v>980</v>
      </c>
      <c r="B1169" s="251">
        <v>353</v>
      </c>
    </row>
    <row r="1170" ht="20.1" customHeight="1" spans="1:2">
      <c r="A1170" s="249" t="s">
        <v>981</v>
      </c>
      <c r="B1170" s="251">
        <v>96</v>
      </c>
    </row>
    <row r="1171" ht="20.1" customHeight="1" spans="1:2">
      <c r="A1171" s="249" t="s">
        <v>982</v>
      </c>
      <c r="B1171" s="251">
        <v>82</v>
      </c>
    </row>
    <row r="1172" ht="20.1" customHeight="1" spans="1:2">
      <c r="A1172" s="249" t="s">
        <v>983</v>
      </c>
      <c r="B1172" s="251">
        <v>0</v>
      </c>
    </row>
    <row r="1173" ht="20.1" customHeight="1" spans="1:2">
      <c r="A1173" s="249" t="s">
        <v>984</v>
      </c>
      <c r="B1173" s="251">
        <v>0</v>
      </c>
    </row>
    <row r="1174" ht="20.1" customHeight="1" spans="1:2">
      <c r="A1174" s="249" t="s">
        <v>985</v>
      </c>
      <c r="B1174" s="251">
        <v>0</v>
      </c>
    </row>
    <row r="1175" ht="20.1" customHeight="1" spans="1:2">
      <c r="A1175" s="249" t="s">
        <v>986</v>
      </c>
      <c r="B1175" s="251">
        <v>0</v>
      </c>
    </row>
    <row r="1176" ht="20.1" customHeight="1" spans="1:2">
      <c r="A1176" s="249" t="s">
        <v>987</v>
      </c>
      <c r="B1176" s="251">
        <v>0</v>
      </c>
    </row>
    <row r="1177" ht="20.1" customHeight="1" spans="1:2">
      <c r="A1177" s="249" t="s">
        <v>988</v>
      </c>
      <c r="B1177" s="251">
        <v>0</v>
      </c>
    </row>
    <row r="1178" ht="20.1" customHeight="1" spans="1:2">
      <c r="A1178" s="249" t="s">
        <v>989</v>
      </c>
      <c r="B1178" s="251">
        <v>0</v>
      </c>
    </row>
    <row r="1179" ht="20.1" customHeight="1" spans="1:2">
      <c r="A1179" s="249" t="s">
        <v>990</v>
      </c>
      <c r="B1179" s="251">
        <v>0</v>
      </c>
    </row>
    <row r="1180" ht="20.1" customHeight="1" spans="1:2">
      <c r="A1180" s="249" t="s">
        <v>991</v>
      </c>
      <c r="B1180" s="251">
        <v>0</v>
      </c>
    </row>
    <row r="1181" ht="20.1" customHeight="1" spans="1:2">
      <c r="A1181" s="249" t="s">
        <v>992</v>
      </c>
      <c r="B1181" s="251">
        <v>0</v>
      </c>
    </row>
    <row r="1182" ht="20.1" customHeight="1" spans="1:2">
      <c r="A1182" s="249" t="s">
        <v>993</v>
      </c>
      <c r="B1182" s="251">
        <v>0</v>
      </c>
    </row>
    <row r="1183" ht="20.1" customHeight="1" spans="1:2">
      <c r="A1183" s="249" t="s">
        <v>994</v>
      </c>
      <c r="B1183" s="251">
        <v>0</v>
      </c>
    </row>
    <row r="1184" ht="20.1" customHeight="1" spans="1:2">
      <c r="A1184" s="249" t="s">
        <v>995</v>
      </c>
      <c r="B1184" s="251">
        <v>13</v>
      </c>
    </row>
    <row r="1185" ht="20.1" customHeight="1" spans="1:2">
      <c r="A1185" s="249" t="s">
        <v>102</v>
      </c>
      <c r="B1185" s="251">
        <v>1172</v>
      </c>
    </row>
    <row r="1186" ht="20.1" customHeight="1" spans="1:2">
      <c r="A1186" s="249" t="s">
        <v>996</v>
      </c>
      <c r="B1186" s="251">
        <v>2004</v>
      </c>
    </row>
    <row r="1187" ht="20.1" customHeight="1" spans="1:2">
      <c r="A1187" s="249" t="s">
        <v>997</v>
      </c>
      <c r="B1187" s="251">
        <v>213</v>
      </c>
    </row>
    <row r="1188" ht="20.1" customHeight="1" spans="1:2">
      <c r="A1188" s="249" t="s">
        <v>93</v>
      </c>
      <c r="B1188" s="251">
        <v>0</v>
      </c>
    </row>
    <row r="1189" ht="20.1" customHeight="1" spans="1:2">
      <c r="A1189" s="249" t="s">
        <v>94</v>
      </c>
      <c r="B1189" s="251">
        <v>0</v>
      </c>
    </row>
    <row r="1190" ht="20.1" customHeight="1" spans="1:2">
      <c r="A1190" s="249" t="s">
        <v>95</v>
      </c>
      <c r="B1190" s="251">
        <v>0</v>
      </c>
    </row>
    <row r="1191" ht="20.1" customHeight="1" spans="1:2">
      <c r="A1191" s="249" t="s">
        <v>998</v>
      </c>
      <c r="B1191" s="251">
        <v>176</v>
      </c>
    </row>
    <row r="1192" ht="20.1" customHeight="1" spans="1:2">
      <c r="A1192" s="249" t="s">
        <v>999</v>
      </c>
      <c r="B1192" s="251">
        <v>0</v>
      </c>
    </row>
    <row r="1193" ht="20.1" customHeight="1" spans="1:2">
      <c r="A1193" s="249" t="s">
        <v>1000</v>
      </c>
      <c r="B1193" s="251">
        <v>0</v>
      </c>
    </row>
    <row r="1194" ht="20.1" customHeight="1" spans="1:2">
      <c r="A1194" s="249" t="s">
        <v>1001</v>
      </c>
      <c r="B1194" s="251">
        <v>0</v>
      </c>
    </row>
    <row r="1195" ht="20.1" customHeight="1" spans="1:2">
      <c r="A1195" s="249" t="s">
        <v>1002</v>
      </c>
      <c r="B1195" s="251">
        <v>0</v>
      </c>
    </row>
    <row r="1196" ht="20.1" customHeight="1" spans="1:2">
      <c r="A1196" s="249" t="s">
        <v>1003</v>
      </c>
      <c r="B1196" s="251">
        <v>37</v>
      </c>
    </row>
    <row r="1197" ht="20.1" customHeight="1" spans="1:2">
      <c r="A1197" s="249" t="s">
        <v>1004</v>
      </c>
      <c r="B1197" s="251">
        <v>0</v>
      </c>
    </row>
    <row r="1198" ht="20.1" customHeight="1" spans="1:2">
      <c r="A1198" s="249" t="s">
        <v>1005</v>
      </c>
      <c r="B1198" s="251">
        <v>0</v>
      </c>
    </row>
    <row r="1199" ht="20.1" customHeight="1" spans="1:2">
      <c r="A1199" s="249" t="s">
        <v>1006</v>
      </c>
      <c r="B1199" s="251">
        <v>0</v>
      </c>
    </row>
    <row r="1200" ht="20.1" customHeight="1" spans="1:2">
      <c r="A1200" s="249" t="s">
        <v>1007</v>
      </c>
      <c r="B1200" s="251">
        <v>0</v>
      </c>
    </row>
    <row r="1201" ht="20.1" customHeight="1" spans="1:2">
      <c r="A1201" s="249" t="s">
        <v>1008</v>
      </c>
      <c r="B1201" s="251">
        <v>0</v>
      </c>
    </row>
    <row r="1202" ht="20.1" customHeight="1" spans="1:2">
      <c r="A1202" s="249" t="s">
        <v>1009</v>
      </c>
      <c r="B1202" s="251">
        <v>1</v>
      </c>
    </row>
    <row r="1203" ht="20.1" customHeight="1" spans="1:2">
      <c r="A1203" s="249" t="s">
        <v>1010</v>
      </c>
      <c r="B1203" s="251">
        <v>1</v>
      </c>
    </row>
    <row r="1204" ht="20.1" customHeight="1" spans="1:2">
      <c r="A1204" s="249" t="s">
        <v>1011</v>
      </c>
      <c r="B1204" s="251">
        <v>30004</v>
      </c>
    </row>
    <row r="1205" ht="20.1" customHeight="1" spans="1:2">
      <c r="A1205" s="249" t="s">
        <v>1012</v>
      </c>
      <c r="B1205" s="251">
        <v>17848</v>
      </c>
    </row>
    <row r="1206" ht="20.1" customHeight="1" spans="1:2">
      <c r="A1206" s="249" t="s">
        <v>1013</v>
      </c>
      <c r="B1206" s="251">
        <v>3695</v>
      </c>
    </row>
    <row r="1207" ht="20.1" customHeight="1" spans="1:2">
      <c r="A1207" s="249" t="s">
        <v>1014</v>
      </c>
      <c r="B1207" s="251">
        <v>0</v>
      </c>
    </row>
    <row r="1208" ht="20.1" customHeight="1" spans="1:2">
      <c r="A1208" s="249" t="s">
        <v>1015</v>
      </c>
      <c r="B1208" s="251">
        <v>5530</v>
      </c>
    </row>
    <row r="1209" ht="20.1" customHeight="1" spans="1:2">
      <c r="A1209" s="249" t="s">
        <v>1016</v>
      </c>
      <c r="B1209" s="251">
        <v>0</v>
      </c>
    </row>
    <row r="1210" ht="20.1" customHeight="1" spans="1:2">
      <c r="A1210" s="249" t="s">
        <v>1017</v>
      </c>
      <c r="B1210" s="251">
        <v>119</v>
      </c>
    </row>
    <row r="1211" ht="20.1" customHeight="1" spans="1:2">
      <c r="A1211" s="249" t="s">
        <v>1018</v>
      </c>
      <c r="B1211" s="251">
        <v>0</v>
      </c>
    </row>
    <row r="1212" ht="20.1" customHeight="1" spans="1:2">
      <c r="A1212" s="249" t="s">
        <v>1019</v>
      </c>
      <c r="B1212" s="251">
        <v>0</v>
      </c>
    </row>
    <row r="1213" ht="20.1" customHeight="1" spans="1:2">
      <c r="A1213" s="249" t="s">
        <v>1020</v>
      </c>
      <c r="B1213" s="251">
        <v>0</v>
      </c>
    </row>
    <row r="1214" ht="20.1" customHeight="1" spans="1:2">
      <c r="A1214" s="249" t="s">
        <v>1021</v>
      </c>
      <c r="B1214" s="251">
        <v>0</v>
      </c>
    </row>
    <row r="1215" ht="20.1" customHeight="1" spans="1:2">
      <c r="A1215" s="249" t="s">
        <v>1022</v>
      </c>
      <c r="B1215" s="251">
        <v>8504</v>
      </c>
    </row>
    <row r="1216" ht="20.1" customHeight="1" spans="1:2">
      <c r="A1216" s="249" t="s">
        <v>1023</v>
      </c>
      <c r="B1216" s="251">
        <v>11978</v>
      </c>
    </row>
    <row r="1217" ht="20.1" customHeight="1" spans="1:2">
      <c r="A1217" s="249" t="s">
        <v>1024</v>
      </c>
      <c r="B1217" s="251">
        <v>11978</v>
      </c>
    </row>
    <row r="1218" ht="20.1" customHeight="1" spans="1:2">
      <c r="A1218" s="249" t="s">
        <v>1025</v>
      </c>
      <c r="B1218" s="251">
        <v>0</v>
      </c>
    </row>
    <row r="1219" ht="20.1" customHeight="1" spans="1:2">
      <c r="A1219" s="249" t="s">
        <v>1026</v>
      </c>
      <c r="B1219" s="251">
        <v>0</v>
      </c>
    </row>
    <row r="1220" ht="20.1" customHeight="1" spans="1:2">
      <c r="A1220" s="249" t="s">
        <v>1027</v>
      </c>
      <c r="B1220" s="251">
        <v>178</v>
      </c>
    </row>
    <row r="1221" ht="20.1" customHeight="1" spans="1:2">
      <c r="A1221" s="249" t="s">
        <v>1028</v>
      </c>
      <c r="B1221" s="251">
        <v>140</v>
      </c>
    </row>
    <row r="1222" ht="20.1" customHeight="1" spans="1:2">
      <c r="A1222" s="249" t="s">
        <v>1029</v>
      </c>
      <c r="B1222" s="251">
        <v>0</v>
      </c>
    </row>
    <row r="1223" ht="20.1" customHeight="1" spans="1:2">
      <c r="A1223" s="249" t="s">
        <v>1030</v>
      </c>
      <c r="B1223" s="251">
        <v>39</v>
      </c>
    </row>
    <row r="1224" ht="20.1" customHeight="1" spans="1:2">
      <c r="A1224" s="249" t="s">
        <v>1031</v>
      </c>
      <c r="B1224" s="251">
        <v>1666</v>
      </c>
    </row>
    <row r="1225" ht="20.1" customHeight="1" spans="1:2">
      <c r="A1225" s="249" t="s">
        <v>1032</v>
      </c>
      <c r="B1225" s="251">
        <v>1385</v>
      </c>
    </row>
    <row r="1226" ht="20.1" customHeight="1" spans="1:2">
      <c r="A1226" s="249" t="s">
        <v>93</v>
      </c>
      <c r="B1226" s="251">
        <v>0</v>
      </c>
    </row>
    <row r="1227" ht="20.1" customHeight="1" spans="1:2">
      <c r="A1227" s="249" t="s">
        <v>94</v>
      </c>
      <c r="B1227" s="251">
        <v>0</v>
      </c>
    </row>
    <row r="1228" ht="20.1" customHeight="1" spans="1:2">
      <c r="A1228" s="249" t="s">
        <v>95</v>
      </c>
      <c r="B1228" s="251">
        <v>0</v>
      </c>
    </row>
    <row r="1229" ht="20.1" customHeight="1" spans="1:2">
      <c r="A1229" s="249" t="s">
        <v>1033</v>
      </c>
      <c r="B1229" s="251">
        <v>0</v>
      </c>
    </row>
    <row r="1230" ht="20.1" customHeight="1" spans="1:2">
      <c r="A1230" s="249" t="s">
        <v>1034</v>
      </c>
      <c r="B1230" s="251">
        <v>0</v>
      </c>
    </row>
    <row r="1231" ht="20.1" customHeight="1" spans="1:2">
      <c r="A1231" s="249" t="s">
        <v>1035</v>
      </c>
      <c r="B1231" s="251">
        <v>0</v>
      </c>
    </row>
    <row r="1232" ht="20.1" customHeight="1" spans="1:2">
      <c r="A1232" s="249" t="s">
        <v>1036</v>
      </c>
      <c r="B1232" s="251">
        <v>0</v>
      </c>
    </row>
    <row r="1233" ht="20.1" customHeight="1" spans="1:2">
      <c r="A1233" s="249" t="s">
        <v>1037</v>
      </c>
      <c r="B1233" s="251">
        <v>0</v>
      </c>
    </row>
    <row r="1234" ht="20.1" customHeight="1" spans="1:2">
      <c r="A1234" s="249" t="s">
        <v>1038</v>
      </c>
      <c r="B1234" s="251">
        <v>0</v>
      </c>
    </row>
    <row r="1235" ht="20.1" customHeight="1" spans="1:2">
      <c r="A1235" s="249" t="s">
        <v>1039</v>
      </c>
      <c r="B1235" s="251">
        <v>0</v>
      </c>
    </row>
    <row r="1236" ht="20.1" customHeight="1" spans="1:2">
      <c r="A1236" s="249" t="s">
        <v>1040</v>
      </c>
      <c r="B1236" s="251">
        <v>0</v>
      </c>
    </row>
    <row r="1237" ht="20.1" customHeight="1" spans="1:2">
      <c r="A1237" s="249" t="s">
        <v>1041</v>
      </c>
      <c r="B1237" s="251">
        <v>0</v>
      </c>
    </row>
    <row r="1238" ht="20.1" customHeight="1" spans="1:2">
      <c r="A1238" s="249" t="s">
        <v>102</v>
      </c>
      <c r="B1238" s="251">
        <v>0</v>
      </c>
    </row>
    <row r="1239" ht="20.1" customHeight="1" spans="1:2">
      <c r="A1239" s="249" t="s">
        <v>1042</v>
      </c>
      <c r="B1239" s="251">
        <v>1385</v>
      </c>
    </row>
    <row r="1240" ht="20.1" customHeight="1" spans="1:2">
      <c r="A1240" s="249" t="s">
        <v>1043</v>
      </c>
      <c r="B1240" s="251">
        <v>0</v>
      </c>
    </row>
    <row r="1241" ht="20.1" customHeight="1" spans="1:2">
      <c r="A1241" s="249" t="s">
        <v>93</v>
      </c>
      <c r="B1241" s="251">
        <v>0</v>
      </c>
    </row>
    <row r="1242" ht="20.1" customHeight="1" spans="1:2">
      <c r="A1242" s="249" t="s">
        <v>94</v>
      </c>
      <c r="B1242" s="251">
        <v>0</v>
      </c>
    </row>
    <row r="1243" ht="20.1" customHeight="1" spans="1:2">
      <c r="A1243" s="249" t="s">
        <v>95</v>
      </c>
      <c r="B1243" s="251">
        <v>0</v>
      </c>
    </row>
    <row r="1244" ht="20.1" customHeight="1" spans="1:2">
      <c r="A1244" s="249" t="s">
        <v>1044</v>
      </c>
      <c r="B1244" s="251">
        <v>0</v>
      </c>
    </row>
    <row r="1245" ht="20.1" customHeight="1" spans="1:2">
      <c r="A1245" s="249" t="s">
        <v>1045</v>
      </c>
      <c r="B1245" s="251">
        <v>0</v>
      </c>
    </row>
    <row r="1246" ht="20.1" customHeight="1" spans="1:2">
      <c r="A1246" s="249" t="s">
        <v>1046</v>
      </c>
      <c r="B1246" s="251">
        <v>0</v>
      </c>
    </row>
    <row r="1247" ht="20.1" customHeight="1" spans="1:2">
      <c r="A1247" s="249" t="s">
        <v>1047</v>
      </c>
      <c r="B1247" s="251">
        <v>0</v>
      </c>
    </row>
    <row r="1248" ht="20.1" customHeight="1" spans="1:2">
      <c r="A1248" s="249" t="s">
        <v>1048</v>
      </c>
      <c r="B1248" s="251">
        <v>0</v>
      </c>
    </row>
    <row r="1249" ht="20.1" customHeight="1" spans="1:2">
      <c r="A1249" s="249" t="s">
        <v>1049</v>
      </c>
      <c r="B1249" s="251">
        <v>0</v>
      </c>
    </row>
    <row r="1250" ht="20.1" customHeight="1" spans="1:2">
      <c r="A1250" s="249" t="s">
        <v>1050</v>
      </c>
      <c r="B1250" s="251">
        <v>0</v>
      </c>
    </row>
    <row r="1251" ht="20.1" customHeight="1" spans="1:2">
      <c r="A1251" s="249" t="s">
        <v>1051</v>
      </c>
      <c r="B1251" s="251">
        <v>0</v>
      </c>
    </row>
    <row r="1252" ht="20.1" customHeight="1" spans="1:2">
      <c r="A1252" s="249" t="s">
        <v>102</v>
      </c>
      <c r="B1252" s="251">
        <v>0</v>
      </c>
    </row>
    <row r="1253" ht="20.1" customHeight="1" spans="1:2">
      <c r="A1253" s="249" t="s">
        <v>1052</v>
      </c>
      <c r="B1253" s="251">
        <v>0</v>
      </c>
    </row>
    <row r="1254" ht="20.1" customHeight="1" spans="1:2">
      <c r="A1254" s="249" t="s">
        <v>1053</v>
      </c>
      <c r="B1254" s="251">
        <v>0</v>
      </c>
    </row>
    <row r="1255" ht="20.1" customHeight="1" spans="1:2">
      <c r="A1255" s="249" t="s">
        <v>1054</v>
      </c>
      <c r="B1255" s="251">
        <v>0</v>
      </c>
    </row>
    <row r="1256" ht="20.1" customHeight="1" spans="1:2">
      <c r="A1256" s="249" t="s">
        <v>1055</v>
      </c>
      <c r="B1256" s="251">
        <v>0</v>
      </c>
    </row>
    <row r="1257" ht="20.1" customHeight="1" spans="1:2">
      <c r="A1257" s="249" t="s">
        <v>1056</v>
      </c>
      <c r="B1257" s="251">
        <v>0</v>
      </c>
    </row>
    <row r="1258" ht="20.1" customHeight="1" spans="1:2">
      <c r="A1258" s="249" t="s">
        <v>1057</v>
      </c>
      <c r="B1258" s="251">
        <v>0</v>
      </c>
    </row>
    <row r="1259" ht="20.1" customHeight="1" spans="1:2">
      <c r="A1259" s="249" t="s">
        <v>1058</v>
      </c>
      <c r="B1259" s="251">
        <v>143</v>
      </c>
    </row>
    <row r="1260" ht="20.1" customHeight="1" spans="1:2">
      <c r="A1260" s="249" t="s">
        <v>1059</v>
      </c>
      <c r="B1260" s="251">
        <v>143</v>
      </c>
    </row>
    <row r="1261" ht="20.1" customHeight="1" spans="1:2">
      <c r="A1261" s="249" t="s">
        <v>1060</v>
      </c>
      <c r="B1261" s="251">
        <v>0</v>
      </c>
    </row>
    <row r="1262" ht="20.1" customHeight="1" spans="1:2">
      <c r="A1262" s="249" t="s">
        <v>1061</v>
      </c>
      <c r="B1262" s="251">
        <v>0</v>
      </c>
    </row>
    <row r="1263" ht="20.1" customHeight="1" spans="1:2">
      <c r="A1263" s="249" t="s">
        <v>1062</v>
      </c>
      <c r="B1263" s="251">
        <v>0</v>
      </c>
    </row>
    <row r="1264" ht="20.1" customHeight="1" spans="1:2">
      <c r="A1264" s="249" t="s">
        <v>1063</v>
      </c>
      <c r="B1264" s="251">
        <v>0</v>
      </c>
    </row>
    <row r="1265" ht="20.1" customHeight="1" spans="1:2">
      <c r="A1265" s="249" t="s">
        <v>1064</v>
      </c>
      <c r="B1265" s="251">
        <v>138</v>
      </c>
    </row>
    <row r="1266" ht="20.1" customHeight="1" spans="1:2">
      <c r="A1266" s="249" t="s">
        <v>1065</v>
      </c>
      <c r="B1266" s="251">
        <v>0</v>
      </c>
    </row>
    <row r="1267" ht="20.1" customHeight="1" spans="1:2">
      <c r="A1267" s="249" t="s">
        <v>1066</v>
      </c>
      <c r="B1267" s="251">
        <v>0</v>
      </c>
    </row>
    <row r="1268" ht="20.1" customHeight="1" spans="1:2">
      <c r="A1268" s="249" t="s">
        <v>1067</v>
      </c>
      <c r="B1268" s="251">
        <v>0</v>
      </c>
    </row>
    <row r="1269" ht="20.1" customHeight="1" spans="1:2">
      <c r="A1269" s="249" t="s">
        <v>1068</v>
      </c>
      <c r="B1269" s="251">
        <v>0</v>
      </c>
    </row>
    <row r="1270" ht="20.1" customHeight="1" spans="1:2">
      <c r="A1270" s="249" t="s">
        <v>1069</v>
      </c>
      <c r="B1270" s="251">
        <v>0</v>
      </c>
    </row>
    <row r="1271" ht="20.1" customHeight="1" spans="1:2">
      <c r="A1271" s="249" t="s">
        <v>1070</v>
      </c>
      <c r="B1271" s="251">
        <v>0</v>
      </c>
    </row>
    <row r="1272" ht="20.1" customHeight="1" spans="1:2">
      <c r="A1272" s="249" t="s">
        <v>1071</v>
      </c>
      <c r="B1272" s="251">
        <v>0</v>
      </c>
    </row>
    <row r="1273" ht="20.1" customHeight="1" spans="1:2">
      <c r="A1273" s="249" t="s">
        <v>1072</v>
      </c>
      <c r="B1273" s="251">
        <v>0</v>
      </c>
    </row>
    <row r="1274" ht="20.1" customHeight="1" spans="1:2">
      <c r="A1274" s="249" t="s">
        <v>1073</v>
      </c>
      <c r="B1274" s="251">
        <v>0</v>
      </c>
    </row>
    <row r="1275" ht="20.1" customHeight="1" spans="1:2">
      <c r="A1275" s="249" t="s">
        <v>1074</v>
      </c>
      <c r="B1275" s="251">
        <v>0</v>
      </c>
    </row>
    <row r="1276" ht="20.1" customHeight="1" spans="1:2">
      <c r="A1276" s="249" t="s">
        <v>1075</v>
      </c>
      <c r="B1276" s="251">
        <v>138</v>
      </c>
    </row>
    <row r="1277" ht="20.1" customHeight="1" spans="1:2">
      <c r="A1277" s="249" t="s">
        <v>1076</v>
      </c>
      <c r="B1277" s="251">
        <v>7535</v>
      </c>
    </row>
    <row r="1278" ht="20.1" customHeight="1" spans="1:2">
      <c r="A1278" s="249" t="s">
        <v>1077</v>
      </c>
      <c r="B1278" s="251">
        <v>4262</v>
      </c>
    </row>
    <row r="1279" ht="20.1" customHeight="1" spans="1:2">
      <c r="A1279" s="249" t="s">
        <v>93</v>
      </c>
      <c r="B1279" s="251">
        <v>1043</v>
      </c>
    </row>
    <row r="1280" ht="20.1" customHeight="1" spans="1:2">
      <c r="A1280" s="249" t="s">
        <v>94</v>
      </c>
      <c r="B1280" s="251">
        <v>0</v>
      </c>
    </row>
    <row r="1281" ht="20.1" customHeight="1" spans="1:2">
      <c r="A1281" s="249" t="s">
        <v>95</v>
      </c>
      <c r="B1281" s="251">
        <v>0</v>
      </c>
    </row>
    <row r="1282" ht="20.1" customHeight="1" spans="1:2">
      <c r="A1282" s="249" t="s">
        <v>1078</v>
      </c>
      <c r="B1282" s="251">
        <v>0</v>
      </c>
    </row>
    <row r="1283" ht="20.1" customHeight="1" spans="1:2">
      <c r="A1283" s="249" t="s">
        <v>1079</v>
      </c>
      <c r="B1283" s="251">
        <v>0</v>
      </c>
    </row>
    <row r="1284" ht="20.1" customHeight="1" spans="1:2">
      <c r="A1284" s="249" t="s">
        <v>1080</v>
      </c>
      <c r="B1284" s="251">
        <v>587</v>
      </c>
    </row>
    <row r="1285" ht="20.1" customHeight="1" spans="1:2">
      <c r="A1285" s="249" t="s">
        <v>1081</v>
      </c>
      <c r="B1285" s="251">
        <v>341</v>
      </c>
    </row>
    <row r="1286" ht="20.1" customHeight="1" spans="1:2">
      <c r="A1286" s="249" t="s">
        <v>1082</v>
      </c>
      <c r="B1286" s="251">
        <v>868</v>
      </c>
    </row>
    <row r="1287" ht="20.1" customHeight="1" spans="1:2">
      <c r="A1287" s="249" t="s">
        <v>1083</v>
      </c>
      <c r="B1287" s="251">
        <v>390</v>
      </c>
    </row>
    <row r="1288" ht="20.1" customHeight="1" spans="1:2">
      <c r="A1288" s="249" t="s">
        <v>102</v>
      </c>
      <c r="B1288" s="251">
        <v>0</v>
      </c>
    </row>
    <row r="1289" ht="20.1" customHeight="1" spans="1:2">
      <c r="A1289" s="249" t="s">
        <v>1084</v>
      </c>
      <c r="B1289" s="251">
        <v>1031</v>
      </c>
    </row>
    <row r="1290" ht="20.1" customHeight="1" spans="1:2">
      <c r="A1290" s="249" t="s">
        <v>1085</v>
      </c>
      <c r="B1290" s="251">
        <v>2809</v>
      </c>
    </row>
    <row r="1291" ht="20.1" customHeight="1" spans="1:2">
      <c r="A1291" s="249" t="s">
        <v>93</v>
      </c>
      <c r="B1291" s="251">
        <v>0</v>
      </c>
    </row>
    <row r="1292" ht="20.1" customHeight="1" spans="1:2">
      <c r="A1292" s="249" t="s">
        <v>94</v>
      </c>
      <c r="B1292" s="251">
        <v>0</v>
      </c>
    </row>
    <row r="1293" ht="20.1" customHeight="1" spans="1:2">
      <c r="A1293" s="249" t="s">
        <v>95</v>
      </c>
      <c r="B1293" s="251">
        <v>0</v>
      </c>
    </row>
    <row r="1294" ht="20.1" customHeight="1" spans="1:2">
      <c r="A1294" s="249" t="s">
        <v>1086</v>
      </c>
      <c r="B1294" s="251">
        <v>2589</v>
      </c>
    </row>
    <row r="1295" ht="20.1" customHeight="1" spans="1:2">
      <c r="A1295" s="249" t="s">
        <v>1087</v>
      </c>
      <c r="B1295" s="251">
        <v>220</v>
      </c>
    </row>
    <row r="1296" ht="20.1" customHeight="1" spans="1:2">
      <c r="A1296" s="249" t="s">
        <v>1088</v>
      </c>
      <c r="B1296" s="251">
        <v>0</v>
      </c>
    </row>
    <row r="1297" ht="20.1" customHeight="1" spans="1:2">
      <c r="A1297" s="249" t="s">
        <v>93</v>
      </c>
      <c r="B1297" s="251">
        <v>0</v>
      </c>
    </row>
    <row r="1298" ht="20.1" customHeight="1" spans="1:2">
      <c r="A1298" s="249" t="s">
        <v>94</v>
      </c>
      <c r="B1298" s="251">
        <v>0</v>
      </c>
    </row>
    <row r="1299" ht="20.1" customHeight="1" spans="1:2">
      <c r="A1299" s="249" t="s">
        <v>95</v>
      </c>
      <c r="B1299" s="251">
        <v>0</v>
      </c>
    </row>
    <row r="1300" ht="20.1" customHeight="1" spans="1:2">
      <c r="A1300" s="249" t="s">
        <v>1089</v>
      </c>
      <c r="B1300" s="251">
        <v>0</v>
      </c>
    </row>
    <row r="1301" ht="20.1" customHeight="1" spans="1:2">
      <c r="A1301" s="249" t="s">
        <v>1090</v>
      </c>
      <c r="B1301" s="251">
        <v>0</v>
      </c>
    </row>
    <row r="1302" ht="20.1" customHeight="1" spans="1:2">
      <c r="A1302" s="249" t="s">
        <v>1091</v>
      </c>
      <c r="B1302" s="251">
        <v>0</v>
      </c>
    </row>
    <row r="1303" ht="20.1" customHeight="1" spans="1:2">
      <c r="A1303" s="249" t="s">
        <v>93</v>
      </c>
      <c r="B1303" s="251">
        <v>0</v>
      </c>
    </row>
    <row r="1304" ht="20.1" customHeight="1" spans="1:2">
      <c r="A1304" s="249" t="s">
        <v>94</v>
      </c>
      <c r="B1304" s="251">
        <v>0</v>
      </c>
    </row>
    <row r="1305" ht="20.1" customHeight="1" spans="1:2">
      <c r="A1305" s="249" t="s">
        <v>95</v>
      </c>
      <c r="B1305" s="251">
        <v>0</v>
      </c>
    </row>
    <row r="1306" ht="20.1" customHeight="1" spans="1:2">
      <c r="A1306" s="249" t="s">
        <v>1092</v>
      </c>
      <c r="B1306" s="251">
        <v>0</v>
      </c>
    </row>
    <row r="1307" ht="20.1" customHeight="1" spans="1:2">
      <c r="A1307" s="249" t="s">
        <v>1093</v>
      </c>
      <c r="B1307" s="251">
        <v>0</v>
      </c>
    </row>
    <row r="1308" ht="20.1" customHeight="1" spans="1:2">
      <c r="A1308" s="249" t="s">
        <v>102</v>
      </c>
      <c r="B1308" s="251">
        <v>0</v>
      </c>
    </row>
    <row r="1309" ht="20.1" customHeight="1" spans="1:2">
      <c r="A1309" s="249" t="s">
        <v>1094</v>
      </c>
      <c r="B1309" s="251">
        <v>0</v>
      </c>
    </row>
    <row r="1310" ht="20.1" customHeight="1" spans="1:2">
      <c r="A1310" s="249" t="s">
        <v>1095</v>
      </c>
      <c r="B1310" s="251">
        <v>19</v>
      </c>
    </row>
    <row r="1311" ht="20.1" customHeight="1" spans="1:2">
      <c r="A1311" s="249" t="s">
        <v>93</v>
      </c>
      <c r="B1311" s="251">
        <v>0</v>
      </c>
    </row>
    <row r="1312" ht="20.1" customHeight="1" spans="1:2">
      <c r="A1312" s="249" t="s">
        <v>94</v>
      </c>
      <c r="B1312" s="251">
        <v>0</v>
      </c>
    </row>
    <row r="1313" ht="20.1" customHeight="1" spans="1:2">
      <c r="A1313" s="249" t="s">
        <v>95</v>
      </c>
      <c r="B1313" s="251">
        <v>0</v>
      </c>
    </row>
    <row r="1314" ht="20.1" customHeight="1" spans="1:2">
      <c r="A1314" s="249" t="s">
        <v>1096</v>
      </c>
      <c r="B1314" s="251">
        <v>19</v>
      </c>
    </row>
    <row r="1315" ht="20.1" customHeight="1" spans="1:2">
      <c r="A1315" s="249" t="s">
        <v>1097</v>
      </c>
      <c r="B1315" s="251">
        <v>0</v>
      </c>
    </row>
    <row r="1316" ht="20.1" customHeight="1" spans="1:2">
      <c r="A1316" s="249" t="s">
        <v>1098</v>
      </c>
      <c r="B1316" s="251">
        <v>0</v>
      </c>
    </row>
    <row r="1317" ht="20.1" customHeight="1" spans="1:2">
      <c r="A1317" s="249" t="s">
        <v>1099</v>
      </c>
      <c r="B1317" s="251">
        <v>0</v>
      </c>
    </row>
    <row r="1318" ht="20.1" customHeight="1" spans="1:2">
      <c r="A1318" s="249" t="s">
        <v>1100</v>
      </c>
      <c r="B1318" s="251">
        <v>0</v>
      </c>
    </row>
    <row r="1319" ht="20.1" customHeight="1" spans="1:2">
      <c r="A1319" s="249" t="s">
        <v>1101</v>
      </c>
      <c r="B1319" s="251">
        <v>0</v>
      </c>
    </row>
    <row r="1320" ht="20.1" customHeight="1" spans="1:2">
      <c r="A1320" s="249" t="s">
        <v>1102</v>
      </c>
      <c r="B1320" s="251">
        <v>0</v>
      </c>
    </row>
    <row r="1321" ht="20.1" customHeight="1" spans="1:2">
      <c r="A1321" s="249" t="s">
        <v>1103</v>
      </c>
      <c r="B1321" s="251">
        <v>0</v>
      </c>
    </row>
    <row r="1322" ht="20.1" customHeight="1" spans="1:2">
      <c r="A1322" s="249" t="s">
        <v>1104</v>
      </c>
      <c r="B1322" s="251">
        <v>0</v>
      </c>
    </row>
    <row r="1323" ht="20.1" customHeight="1" spans="1:2">
      <c r="A1323" s="249" t="s">
        <v>1105</v>
      </c>
      <c r="B1323" s="251">
        <v>375</v>
      </c>
    </row>
    <row r="1324" ht="20.1" customHeight="1" spans="1:2">
      <c r="A1324" s="249" t="s">
        <v>1106</v>
      </c>
      <c r="B1324" s="251">
        <v>375</v>
      </c>
    </row>
    <row r="1325" ht="20.1" customHeight="1" spans="1:2">
      <c r="A1325" s="249" t="s">
        <v>1107</v>
      </c>
      <c r="B1325" s="251">
        <v>0</v>
      </c>
    </row>
    <row r="1326" ht="20.1" customHeight="1" spans="1:2">
      <c r="A1326" s="249" t="s">
        <v>1108</v>
      </c>
      <c r="B1326" s="251">
        <v>0</v>
      </c>
    </row>
    <row r="1327" ht="20.1" customHeight="1" spans="1:2">
      <c r="A1327" s="249" t="s">
        <v>1109</v>
      </c>
      <c r="B1327" s="251">
        <v>70</v>
      </c>
    </row>
    <row r="1328" ht="20.1" customHeight="1" spans="1:2">
      <c r="A1328" s="249" t="s">
        <v>1110</v>
      </c>
      <c r="B1328" s="251">
        <v>0</v>
      </c>
    </row>
    <row r="1329" ht="20.1" customHeight="1" spans="1:2">
      <c r="A1329" s="249" t="s">
        <v>1111</v>
      </c>
      <c r="B1329" s="251">
        <v>0</v>
      </c>
    </row>
    <row r="1330" ht="20.1" customHeight="1" spans="1:2">
      <c r="A1330" s="249" t="s">
        <v>1112</v>
      </c>
      <c r="B1330" s="251">
        <v>70</v>
      </c>
    </row>
    <row r="1331" ht="20.1" customHeight="1" spans="1:2">
      <c r="A1331" s="249" t="s">
        <v>1113</v>
      </c>
      <c r="B1331" s="251">
        <v>0</v>
      </c>
    </row>
    <row r="1332" ht="20.1" customHeight="1" spans="1:2">
      <c r="A1332" s="249" t="s">
        <v>1114</v>
      </c>
      <c r="B1332" s="251">
        <v>0</v>
      </c>
    </row>
    <row r="1333" ht="20.1" customHeight="1" spans="1:2">
      <c r="A1333" s="249" t="s">
        <v>1115</v>
      </c>
      <c r="B1333" s="251">
        <v>0</v>
      </c>
    </row>
    <row r="1334" ht="20.1" customHeight="1" spans="1:2">
      <c r="A1334" s="249" t="s">
        <v>1116</v>
      </c>
      <c r="B1334" s="251">
        <v>42</v>
      </c>
    </row>
    <row r="1335" ht="20.1" customHeight="1" spans="1:2">
      <c r="A1335" s="249" t="s">
        <v>972</v>
      </c>
      <c r="B1335" s="251">
        <v>42</v>
      </c>
    </row>
    <row r="1336" ht="20.1" customHeight="1" spans="1:2">
      <c r="A1336" s="249" t="s">
        <v>257</v>
      </c>
      <c r="B1336" s="251">
        <v>42</v>
      </c>
    </row>
    <row r="1337" ht="20.1" customHeight="1" spans="1:2">
      <c r="A1337" s="249" t="s">
        <v>1117</v>
      </c>
      <c r="B1337" s="251">
        <v>18365</v>
      </c>
    </row>
    <row r="1338" ht="20.1" customHeight="1" spans="1:2">
      <c r="A1338" s="249" t="s">
        <v>1118</v>
      </c>
      <c r="B1338" s="251">
        <v>0</v>
      </c>
    </row>
    <row r="1339" ht="20.1" customHeight="1" spans="1:2">
      <c r="A1339" s="249" t="s">
        <v>1119</v>
      </c>
      <c r="B1339" s="251">
        <v>0</v>
      </c>
    </row>
    <row r="1340" ht="20.1" customHeight="1" spans="1:2">
      <c r="A1340" s="249" t="s">
        <v>1120</v>
      </c>
      <c r="B1340" s="251">
        <v>18365</v>
      </c>
    </row>
    <row r="1341" ht="20.1" customHeight="1" spans="1:2">
      <c r="A1341" s="249" t="s">
        <v>1121</v>
      </c>
      <c r="B1341" s="251">
        <v>18362</v>
      </c>
    </row>
    <row r="1342" ht="20.1" customHeight="1" spans="1:2">
      <c r="A1342" s="249" t="s">
        <v>1122</v>
      </c>
      <c r="B1342" s="251">
        <v>0</v>
      </c>
    </row>
    <row r="1343" ht="20.1" customHeight="1" spans="1:2">
      <c r="A1343" s="249" t="s">
        <v>1123</v>
      </c>
      <c r="B1343" s="251">
        <v>3</v>
      </c>
    </row>
    <row r="1344" ht="20.1" customHeight="1" spans="1:2">
      <c r="A1344" s="249" t="s">
        <v>1124</v>
      </c>
      <c r="B1344" s="251">
        <v>0</v>
      </c>
    </row>
    <row r="1345" ht="20.1" customHeight="1" spans="1:2">
      <c r="A1345" s="249" t="s">
        <v>1125</v>
      </c>
      <c r="B1345" s="251">
        <v>5</v>
      </c>
    </row>
    <row r="1346" ht="20.1" customHeight="1" spans="1:2">
      <c r="A1346" s="249" t="s">
        <v>1126</v>
      </c>
      <c r="B1346" s="251">
        <v>0</v>
      </c>
    </row>
    <row r="1347" ht="20.1" customHeight="1" spans="1:2">
      <c r="A1347" s="249" t="s">
        <v>1127</v>
      </c>
      <c r="B1347" s="251">
        <v>0</v>
      </c>
    </row>
    <row r="1348" ht="20.1" customHeight="1" spans="1:2">
      <c r="A1348" s="249" t="s">
        <v>1128</v>
      </c>
      <c r="B1348" s="251">
        <v>5</v>
      </c>
    </row>
    <row r="1349" ht="36.75" customHeight="1" spans="1:10">
      <c r="A1349" s="252" t="s">
        <v>1129</v>
      </c>
      <c r="B1349" s="252"/>
      <c r="C1349" s="245"/>
      <c r="D1349" s="245"/>
      <c r="E1349" s="245"/>
      <c r="F1349" s="245"/>
      <c r="G1349" s="245"/>
      <c r="H1349" s="245"/>
      <c r="I1349" s="245"/>
      <c r="J1349" s="245"/>
    </row>
    <row r="1351" customHeight="1" spans="2:2">
      <c r="B1351" s="246" t="s">
        <v>1130</v>
      </c>
    </row>
  </sheetData>
  <sheetProtection formatCells="0" insertHyperlinks="0" autoFilter="0"/>
  <autoFilter ref="A4:N1351">
    <extLst/>
  </autoFilter>
  <mergeCells count="4">
    <mergeCell ref="A1:B1"/>
    <mergeCell ref="A2:B2"/>
    <mergeCell ref="A3:B3"/>
    <mergeCell ref="A1349:B1349"/>
  </mergeCells>
  <printOptions horizontalCentered="1"/>
  <pageMargins left="0.944444444444444" right="0.944444444444444" top="1.37777777777778" bottom="1.14166666666667" header="0.314583333333333" footer="0.314583333333333"/>
  <pageSetup paperSize="9" fitToHeight="0" orientation="portrait" blackAndWhite="1"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70"/>
  <sheetViews>
    <sheetView workbookViewId="0">
      <selection activeCell="B8" sqref="B8"/>
    </sheetView>
  </sheetViews>
  <sheetFormatPr defaultColWidth="10.1666666666667" defaultRowHeight="15.6" outlineLevelCol="1"/>
  <cols>
    <col min="1" max="1" width="68.8888888888889" style="54" customWidth="1"/>
    <col min="2" max="2" width="34.4444444444444" style="54" customWidth="1"/>
    <col min="3" max="255" width="10.1666666666667" style="54" customWidth="1"/>
    <col min="256" max="16383" width="10.1666666666667" style="54"/>
    <col min="16384" max="16384" width="10.1666666666667" style="234"/>
  </cols>
  <sheetData>
    <row r="1" ht="18.6" spans="1:2">
      <c r="A1" s="18" t="s">
        <v>1131</v>
      </c>
      <c r="B1" s="18"/>
    </row>
    <row r="2" s="54" customFormat="1" ht="33.75" customHeight="1" spans="1:2">
      <c r="A2" s="55" t="s">
        <v>1132</v>
      </c>
      <c r="B2" s="55"/>
    </row>
    <row r="3" s="54" customFormat="1" ht="17" customHeight="1" spans="1:2">
      <c r="A3" s="235" t="s">
        <v>1133</v>
      </c>
      <c r="B3" s="235"/>
    </row>
    <row r="4" s="54" customFormat="1" ht="17" customHeight="1" spans="1:2">
      <c r="A4" s="236"/>
      <c r="B4" s="237" t="s">
        <v>1134</v>
      </c>
    </row>
    <row r="5" s="54" customFormat="1" ht="23" customHeight="1" spans="1:2">
      <c r="A5" s="220" t="s">
        <v>90</v>
      </c>
      <c r="B5" s="238" t="s">
        <v>11</v>
      </c>
    </row>
    <row r="6" s="54" customFormat="1" ht="23" customHeight="1" spans="1:2">
      <c r="A6" s="239" t="s">
        <v>1135</v>
      </c>
      <c r="B6" s="59">
        <f>SUM(B7,B12,B23,B31,B38,B42,B45,B49,B52,B58,B61,B66)</f>
        <v>336253</v>
      </c>
    </row>
    <row r="7" s="54" customFormat="1" ht="23" customHeight="1" spans="1:2">
      <c r="A7" s="240" t="s">
        <v>1136</v>
      </c>
      <c r="B7" s="59">
        <f>SUM(B8:B11)</f>
        <v>97078</v>
      </c>
    </row>
    <row r="8" s="54" customFormat="1" ht="23" customHeight="1" spans="1:2">
      <c r="A8" s="241" t="s">
        <v>1137</v>
      </c>
      <c r="B8" s="59">
        <v>64249</v>
      </c>
    </row>
    <row r="9" s="54" customFormat="1" ht="23" customHeight="1" spans="1:2">
      <c r="A9" s="241" t="s">
        <v>1138</v>
      </c>
      <c r="B9" s="59">
        <v>15572</v>
      </c>
    </row>
    <row r="10" s="54" customFormat="1" ht="23" customHeight="1" spans="1:2">
      <c r="A10" s="241" t="s">
        <v>1139</v>
      </c>
      <c r="B10" s="59">
        <v>5183</v>
      </c>
    </row>
    <row r="11" s="54" customFormat="1" ht="23" customHeight="1" spans="1:2">
      <c r="A11" s="241" t="s">
        <v>1140</v>
      </c>
      <c r="B11" s="59">
        <v>12074</v>
      </c>
    </row>
    <row r="12" s="54" customFormat="1" ht="23" customHeight="1" spans="1:2">
      <c r="A12" s="240" t="s">
        <v>1141</v>
      </c>
      <c r="B12" s="59">
        <f>SUM(B13:B22)</f>
        <v>18488</v>
      </c>
    </row>
    <row r="13" s="54" customFormat="1" ht="23" customHeight="1" spans="1:2">
      <c r="A13" s="241" t="s">
        <v>1142</v>
      </c>
      <c r="B13" s="59">
        <v>4722</v>
      </c>
    </row>
    <row r="14" s="54" customFormat="1" ht="23" customHeight="1" spans="1:2">
      <c r="A14" s="241" t="s">
        <v>1143</v>
      </c>
      <c r="B14" s="59">
        <v>397</v>
      </c>
    </row>
    <row r="15" s="54" customFormat="1" ht="23" customHeight="1" spans="1:2">
      <c r="A15" s="241" t="s">
        <v>1144</v>
      </c>
      <c r="B15" s="59">
        <v>132</v>
      </c>
    </row>
    <row r="16" s="54" customFormat="1" ht="23" customHeight="1" spans="1:2">
      <c r="A16" s="241" t="s">
        <v>1145</v>
      </c>
      <c r="B16" s="59">
        <v>0</v>
      </c>
    </row>
    <row r="17" s="54" customFormat="1" ht="23" customHeight="1" spans="1:2">
      <c r="A17" s="241" t="s">
        <v>1146</v>
      </c>
      <c r="B17" s="59">
        <v>4</v>
      </c>
    </row>
    <row r="18" s="54" customFormat="1" ht="23" customHeight="1" spans="1:2">
      <c r="A18" s="241" t="s">
        <v>1147</v>
      </c>
      <c r="B18" s="59">
        <v>218</v>
      </c>
    </row>
    <row r="19" s="54" customFormat="1" ht="23" customHeight="1" spans="1:2">
      <c r="A19" s="241" t="s">
        <v>1148</v>
      </c>
      <c r="B19" s="59">
        <v>0</v>
      </c>
    </row>
    <row r="20" s="54" customFormat="1" ht="23" customHeight="1" spans="1:2">
      <c r="A20" s="241" t="s">
        <v>1149</v>
      </c>
      <c r="B20" s="59">
        <v>319</v>
      </c>
    </row>
    <row r="21" s="54" customFormat="1" ht="23" customHeight="1" spans="1:2">
      <c r="A21" s="241" t="s">
        <v>1150</v>
      </c>
      <c r="B21" s="59">
        <v>336</v>
      </c>
    </row>
    <row r="22" s="54" customFormat="1" ht="23" customHeight="1" spans="1:2">
      <c r="A22" s="241" t="s">
        <v>1151</v>
      </c>
      <c r="B22" s="59">
        <v>12360</v>
      </c>
    </row>
    <row r="23" s="54" customFormat="1" ht="23" customHeight="1" spans="1:2">
      <c r="A23" s="240" t="s">
        <v>1152</v>
      </c>
      <c r="B23" s="59">
        <f>SUM(B24:B30)</f>
        <v>0</v>
      </c>
    </row>
    <row r="24" s="54" customFormat="1" ht="23" customHeight="1" spans="1:2">
      <c r="A24" s="241" t="s">
        <v>1153</v>
      </c>
      <c r="B24" s="59">
        <v>0</v>
      </c>
    </row>
    <row r="25" s="54" customFormat="1" ht="23" customHeight="1" spans="1:2">
      <c r="A25" s="241" t="s">
        <v>1154</v>
      </c>
      <c r="B25" s="59">
        <v>0</v>
      </c>
    </row>
    <row r="26" s="54" customFormat="1" ht="23" customHeight="1" spans="1:2">
      <c r="A26" s="241" t="s">
        <v>1155</v>
      </c>
      <c r="B26" s="59">
        <v>0</v>
      </c>
    </row>
    <row r="27" s="54" customFormat="1" ht="23" customHeight="1" spans="1:2">
      <c r="A27" s="241" t="s">
        <v>1156</v>
      </c>
      <c r="B27" s="59">
        <v>0</v>
      </c>
    </row>
    <row r="28" s="54" customFormat="1" ht="23" customHeight="1" spans="1:2">
      <c r="A28" s="241" t="s">
        <v>1157</v>
      </c>
      <c r="B28" s="59">
        <v>0</v>
      </c>
    </row>
    <row r="29" s="54" customFormat="1" ht="23" customHeight="1" spans="1:2">
      <c r="A29" s="241" t="s">
        <v>1158</v>
      </c>
      <c r="B29" s="59">
        <v>0</v>
      </c>
    </row>
    <row r="30" s="54" customFormat="1" ht="23" customHeight="1" spans="1:2">
      <c r="A30" s="241" t="s">
        <v>1159</v>
      </c>
      <c r="B30" s="59">
        <v>0</v>
      </c>
    </row>
    <row r="31" s="54" customFormat="1" ht="23" customHeight="1" spans="1:2">
      <c r="A31" s="240" t="s">
        <v>1160</v>
      </c>
      <c r="B31" s="59">
        <f>SUM(B32:B37)</f>
        <v>480</v>
      </c>
    </row>
    <row r="32" s="54" customFormat="1" ht="23" customHeight="1" spans="1:2">
      <c r="A32" s="241" t="s">
        <v>1153</v>
      </c>
      <c r="B32" s="59">
        <v>0</v>
      </c>
    </row>
    <row r="33" s="54" customFormat="1" ht="23" customHeight="1" spans="1:2">
      <c r="A33" s="241" t="s">
        <v>1154</v>
      </c>
      <c r="B33" s="59">
        <v>0</v>
      </c>
    </row>
    <row r="34" s="54" customFormat="1" ht="23" customHeight="1" spans="1:2">
      <c r="A34" s="241" t="s">
        <v>1155</v>
      </c>
      <c r="B34" s="59">
        <v>0</v>
      </c>
    </row>
    <row r="35" s="54" customFormat="1" ht="23" customHeight="1" spans="1:2">
      <c r="A35" s="241" t="s">
        <v>1157</v>
      </c>
      <c r="B35" s="59">
        <v>480</v>
      </c>
    </row>
    <row r="36" s="54" customFormat="1" ht="23" customHeight="1" spans="1:2">
      <c r="A36" s="241" t="s">
        <v>1158</v>
      </c>
      <c r="B36" s="59">
        <v>0</v>
      </c>
    </row>
    <row r="37" s="54" customFormat="1" ht="23" customHeight="1" spans="1:2">
      <c r="A37" s="241" t="s">
        <v>1159</v>
      </c>
      <c r="B37" s="59">
        <v>0</v>
      </c>
    </row>
    <row r="38" s="54" customFormat="1" ht="23" customHeight="1" spans="1:2">
      <c r="A38" s="240" t="s">
        <v>1161</v>
      </c>
      <c r="B38" s="59">
        <f>SUM(B39:B41)</f>
        <v>183867</v>
      </c>
    </row>
    <row r="39" s="54" customFormat="1" ht="23" customHeight="1" spans="1:2">
      <c r="A39" s="241" t="s">
        <v>1162</v>
      </c>
      <c r="B39" s="59">
        <v>160545</v>
      </c>
    </row>
    <row r="40" s="54" customFormat="1" ht="23" customHeight="1" spans="1:2">
      <c r="A40" s="241" t="s">
        <v>1163</v>
      </c>
      <c r="B40" s="59">
        <v>23279</v>
      </c>
    </row>
    <row r="41" s="54" customFormat="1" ht="23" customHeight="1" spans="1:2">
      <c r="A41" s="241" t="s">
        <v>1164</v>
      </c>
      <c r="B41" s="59">
        <v>43</v>
      </c>
    </row>
    <row r="42" s="54" customFormat="1" ht="23" customHeight="1" spans="1:2">
      <c r="A42" s="240" t="s">
        <v>1165</v>
      </c>
      <c r="B42" s="59">
        <f>SUM(B43:B44)</f>
        <v>0</v>
      </c>
    </row>
    <row r="43" s="54" customFormat="1" ht="23" customHeight="1" spans="1:2">
      <c r="A43" s="241" t="s">
        <v>1166</v>
      </c>
      <c r="B43" s="59">
        <v>0</v>
      </c>
    </row>
    <row r="44" s="54" customFormat="1" ht="23" customHeight="1" spans="1:2">
      <c r="A44" s="241" t="s">
        <v>1167</v>
      </c>
      <c r="B44" s="59">
        <v>0</v>
      </c>
    </row>
    <row r="45" s="54" customFormat="1" ht="23" customHeight="1" spans="1:2">
      <c r="A45" s="240" t="s">
        <v>1168</v>
      </c>
      <c r="B45" s="59">
        <f>SUM(B46:B48)</f>
        <v>0</v>
      </c>
    </row>
    <row r="46" s="54" customFormat="1" ht="23" customHeight="1" spans="1:2">
      <c r="A46" s="241" t="s">
        <v>1169</v>
      </c>
      <c r="B46" s="59">
        <v>0</v>
      </c>
    </row>
    <row r="47" s="54" customFormat="1" ht="23" customHeight="1" spans="1:2">
      <c r="A47" s="241" t="s">
        <v>1170</v>
      </c>
      <c r="B47" s="59">
        <v>0</v>
      </c>
    </row>
    <row r="48" s="54" customFormat="1" ht="23" customHeight="1" spans="1:2">
      <c r="A48" s="241" t="s">
        <v>1171</v>
      </c>
      <c r="B48" s="59">
        <v>0</v>
      </c>
    </row>
    <row r="49" s="54" customFormat="1" ht="23" customHeight="1" spans="1:2">
      <c r="A49" s="240" t="s">
        <v>1172</v>
      </c>
      <c r="B49" s="59">
        <f>SUM(B50:B51)</f>
        <v>0</v>
      </c>
    </row>
    <row r="50" s="54" customFormat="1" ht="23" customHeight="1" spans="1:2">
      <c r="A50" s="241" t="s">
        <v>1173</v>
      </c>
      <c r="B50" s="59">
        <v>0</v>
      </c>
    </row>
    <row r="51" s="54" customFormat="1" ht="23" customHeight="1" spans="1:2">
      <c r="A51" s="241" t="s">
        <v>1174</v>
      </c>
      <c r="B51" s="59">
        <v>0</v>
      </c>
    </row>
    <row r="52" s="54" customFormat="1" ht="23" customHeight="1" spans="1:2">
      <c r="A52" s="240" t="s">
        <v>1175</v>
      </c>
      <c r="B52" s="59">
        <f>SUM(B53:B57)</f>
        <v>36088</v>
      </c>
    </row>
    <row r="53" s="54" customFormat="1" ht="23" customHeight="1" spans="1:2">
      <c r="A53" s="241" t="s">
        <v>1176</v>
      </c>
      <c r="B53" s="59">
        <v>29760</v>
      </c>
    </row>
    <row r="54" s="54" customFormat="1" ht="23" customHeight="1" spans="1:2">
      <c r="A54" s="241" t="s">
        <v>1177</v>
      </c>
      <c r="B54" s="59">
        <v>16</v>
      </c>
    </row>
    <row r="55" s="54" customFormat="1" ht="23" customHeight="1" spans="1:2">
      <c r="A55" s="241" t="s">
        <v>1178</v>
      </c>
      <c r="B55" s="59">
        <v>0</v>
      </c>
    </row>
    <row r="56" s="54" customFormat="1" ht="23" customHeight="1" spans="1:2">
      <c r="A56" s="241" t="s">
        <v>1179</v>
      </c>
      <c r="B56" s="59">
        <v>346</v>
      </c>
    </row>
    <row r="57" s="54" customFormat="1" ht="23" customHeight="1" spans="1:2">
      <c r="A57" s="241" t="s">
        <v>1180</v>
      </c>
      <c r="B57" s="59">
        <v>5966</v>
      </c>
    </row>
    <row r="58" s="54" customFormat="1" ht="23" customHeight="1" spans="1:2">
      <c r="A58" s="240" t="s">
        <v>1181</v>
      </c>
      <c r="B58" s="59">
        <f>SUM(B59:B60)</f>
        <v>0</v>
      </c>
    </row>
    <row r="59" s="54" customFormat="1" ht="23" customHeight="1" spans="1:2">
      <c r="A59" s="241" t="s">
        <v>1181</v>
      </c>
      <c r="B59" s="59">
        <v>0</v>
      </c>
    </row>
    <row r="60" s="54" customFormat="1" ht="23" customHeight="1" spans="1:2">
      <c r="A60" s="241" t="s">
        <v>1182</v>
      </c>
      <c r="B60" s="59">
        <v>0</v>
      </c>
    </row>
    <row r="61" s="54" customFormat="1" ht="23" customHeight="1" spans="1:2">
      <c r="A61" s="240" t="s">
        <v>1183</v>
      </c>
      <c r="B61" s="59">
        <f>SUM(B62:B65)</f>
        <v>0</v>
      </c>
    </row>
    <row r="62" s="54" customFormat="1" ht="23" customHeight="1" spans="1:2">
      <c r="A62" s="241" t="s">
        <v>1184</v>
      </c>
      <c r="B62" s="59">
        <v>0</v>
      </c>
    </row>
    <row r="63" s="54" customFormat="1" ht="23" customHeight="1" spans="1:2">
      <c r="A63" s="241" t="s">
        <v>1185</v>
      </c>
      <c r="B63" s="59">
        <v>0</v>
      </c>
    </row>
    <row r="64" s="54" customFormat="1" ht="23" customHeight="1" spans="1:2">
      <c r="A64" s="241" t="s">
        <v>1186</v>
      </c>
      <c r="B64" s="59">
        <v>0</v>
      </c>
    </row>
    <row r="65" s="54" customFormat="1" ht="23" customHeight="1" spans="1:2">
      <c r="A65" s="241" t="s">
        <v>1187</v>
      </c>
      <c r="B65" s="59">
        <v>0</v>
      </c>
    </row>
    <row r="66" s="54" customFormat="1" ht="23" customHeight="1" spans="1:2">
      <c r="A66" s="240" t="s">
        <v>1116</v>
      </c>
      <c r="B66" s="242">
        <f>SUM(B67:B70)</f>
        <v>252</v>
      </c>
    </row>
    <row r="67" s="54" customFormat="1" ht="23" customHeight="1" spans="1:2">
      <c r="A67" s="241" t="s">
        <v>1188</v>
      </c>
      <c r="B67" s="59">
        <v>0</v>
      </c>
    </row>
    <row r="68" s="54" customFormat="1" ht="23" customHeight="1" spans="1:2">
      <c r="A68" s="241" t="s">
        <v>1189</v>
      </c>
      <c r="B68" s="243">
        <v>0</v>
      </c>
    </row>
    <row r="69" s="54" customFormat="1" ht="23" customHeight="1" spans="1:2">
      <c r="A69" s="241" t="s">
        <v>1190</v>
      </c>
      <c r="B69" s="59">
        <v>0</v>
      </c>
    </row>
    <row r="70" s="54" customFormat="1" ht="23" customHeight="1" spans="1:2">
      <c r="A70" s="241" t="s">
        <v>1116</v>
      </c>
      <c r="B70" s="59">
        <v>252</v>
      </c>
    </row>
  </sheetData>
  <sheetProtection formatCells="0" insertHyperlinks="0" autoFilter="0"/>
  <mergeCells count="3">
    <mergeCell ref="A1:B1"/>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102"/>
  <sheetViews>
    <sheetView showZeros="0" workbookViewId="0">
      <selection activeCell="F7" sqref="F7"/>
    </sheetView>
  </sheetViews>
  <sheetFormatPr defaultColWidth="9" defaultRowHeight="15.6" outlineLevelCol="1"/>
  <cols>
    <col min="1" max="1" width="66.25" style="227" customWidth="1"/>
    <col min="2" max="2" width="18.8796296296296" style="228" customWidth="1"/>
    <col min="3" max="16384" width="9" style="217"/>
  </cols>
  <sheetData>
    <row r="1" ht="20.25" customHeight="1" spans="1:2">
      <c r="A1" s="117" t="s">
        <v>1191</v>
      </c>
      <c r="B1" s="229"/>
    </row>
    <row r="2" ht="38.25" customHeight="1" spans="1:2">
      <c r="A2" s="104" t="s">
        <v>1192</v>
      </c>
      <c r="B2" s="104"/>
    </row>
    <row r="3" ht="20.25" customHeight="1" spans="1:2">
      <c r="A3" s="144"/>
      <c r="B3" s="219" t="s">
        <v>5</v>
      </c>
    </row>
    <row r="4" ht="24" customHeight="1" spans="1:2">
      <c r="A4" s="220" t="s">
        <v>1193</v>
      </c>
      <c r="B4" s="230" t="s">
        <v>11</v>
      </c>
    </row>
    <row r="5" ht="24.95" customHeight="1" spans="1:2">
      <c r="A5" s="221" t="s">
        <v>1194</v>
      </c>
      <c r="B5" s="224">
        <f>B6+B13+B49</f>
        <v>392247</v>
      </c>
    </row>
    <row r="6" ht="24.95" customHeight="1" spans="1:2">
      <c r="A6" s="221" t="s">
        <v>1195</v>
      </c>
      <c r="B6" s="224">
        <f>SUM(B7:B12)</f>
        <v>22123</v>
      </c>
    </row>
    <row r="7" ht="24.95" customHeight="1" spans="1:2">
      <c r="A7" s="155" t="s">
        <v>1196</v>
      </c>
      <c r="B7" s="224">
        <v>2290</v>
      </c>
    </row>
    <row r="8" ht="24.95" customHeight="1" spans="1:2">
      <c r="A8" s="155" t="s">
        <v>1197</v>
      </c>
      <c r="B8" s="224"/>
    </row>
    <row r="9" ht="24.95" customHeight="1" spans="1:2">
      <c r="A9" s="155" t="s">
        <v>1198</v>
      </c>
      <c r="B9" s="224">
        <v>3457</v>
      </c>
    </row>
    <row r="10" ht="24.95" customHeight="1" spans="1:2">
      <c r="A10" s="155" t="s">
        <v>1199</v>
      </c>
      <c r="B10" s="224">
        <v>405</v>
      </c>
    </row>
    <row r="11" ht="24.95" customHeight="1" spans="1:2">
      <c r="A11" s="155" t="s">
        <v>1200</v>
      </c>
      <c r="B11" s="224">
        <v>15971</v>
      </c>
    </row>
    <row r="12" ht="24.95" customHeight="1" spans="1:2">
      <c r="A12" s="231" t="s">
        <v>1201</v>
      </c>
      <c r="B12" s="232"/>
    </row>
    <row r="13" ht="24.95" customHeight="1" spans="1:2">
      <c r="A13" s="233" t="s">
        <v>1202</v>
      </c>
      <c r="B13" s="232">
        <f>SUM(B14:B48)</f>
        <v>268576</v>
      </c>
    </row>
    <row r="14" ht="24.95" customHeight="1" spans="1:2">
      <c r="A14" s="155" t="s">
        <v>1203</v>
      </c>
      <c r="B14" s="224">
        <v>517</v>
      </c>
    </row>
    <row r="15" ht="24.95" customHeight="1" spans="1:2">
      <c r="A15" s="155" t="s">
        <v>1204</v>
      </c>
      <c r="B15" s="224">
        <v>42051</v>
      </c>
    </row>
    <row r="16" ht="24.95" customHeight="1" spans="1:2">
      <c r="A16" s="155" t="s">
        <v>1205</v>
      </c>
      <c r="B16" s="224">
        <v>26401</v>
      </c>
    </row>
    <row r="17" ht="24.95" customHeight="1" spans="1:2">
      <c r="A17" s="155" t="s">
        <v>1206</v>
      </c>
      <c r="B17" s="224">
        <v>11105</v>
      </c>
    </row>
    <row r="18" ht="24.95" customHeight="1" spans="1:2">
      <c r="A18" s="155" t="s">
        <v>1207</v>
      </c>
      <c r="B18" s="224"/>
    </row>
    <row r="19" ht="24.95" customHeight="1" spans="1:2">
      <c r="A19" s="155" t="s">
        <v>1208</v>
      </c>
      <c r="B19" s="224"/>
    </row>
    <row r="20" ht="24.95" customHeight="1" spans="1:2">
      <c r="A20" s="155" t="s">
        <v>1209</v>
      </c>
      <c r="B20" s="224">
        <v>2718</v>
      </c>
    </row>
    <row r="21" ht="24.95" customHeight="1" spans="1:2">
      <c r="A21" s="155" t="s">
        <v>1210</v>
      </c>
      <c r="B21" s="224">
        <v>2986</v>
      </c>
    </row>
    <row r="22" ht="24.95" customHeight="1" spans="1:2">
      <c r="A22" s="155" t="s">
        <v>1211</v>
      </c>
      <c r="B22" s="224">
        <v>19743</v>
      </c>
    </row>
    <row r="23" ht="24.95" customHeight="1" spans="1:2">
      <c r="A23" s="155" t="s">
        <v>1212</v>
      </c>
      <c r="B23" s="224"/>
    </row>
    <row r="24" ht="24.95" customHeight="1" spans="1:2">
      <c r="A24" s="155" t="s">
        <v>1213</v>
      </c>
      <c r="B24" s="224"/>
    </row>
    <row r="25" ht="24.95" customHeight="1" spans="1:2">
      <c r="A25" s="155" t="s">
        <v>1214</v>
      </c>
      <c r="B25" s="224"/>
    </row>
    <row r="26" ht="24.95" customHeight="1" spans="1:2">
      <c r="A26" s="155" t="s">
        <v>1215</v>
      </c>
      <c r="B26" s="224">
        <v>3115</v>
      </c>
    </row>
    <row r="27" ht="24.95" customHeight="1" spans="1:2">
      <c r="A27" s="155" t="s">
        <v>1216</v>
      </c>
      <c r="B27" s="224"/>
    </row>
    <row r="28" ht="24.95" customHeight="1" spans="1:2">
      <c r="A28" s="155" t="s">
        <v>1217</v>
      </c>
      <c r="B28" s="224"/>
    </row>
    <row r="29" ht="24.95" customHeight="1" spans="1:2">
      <c r="A29" s="155" t="s">
        <v>1218</v>
      </c>
      <c r="B29" s="224"/>
    </row>
    <row r="30" ht="24.95" customHeight="1" spans="1:2">
      <c r="A30" s="155" t="s">
        <v>1219</v>
      </c>
      <c r="B30" s="224">
        <v>2874</v>
      </c>
    </row>
    <row r="31" ht="24.95" customHeight="1" spans="1:2">
      <c r="A31" s="155" t="s">
        <v>1220</v>
      </c>
      <c r="B31" s="224">
        <v>25988</v>
      </c>
    </row>
    <row r="32" ht="24.95" customHeight="1" spans="1:2">
      <c r="A32" s="155" t="s">
        <v>1221</v>
      </c>
      <c r="B32" s="224"/>
    </row>
    <row r="33" ht="24.95" customHeight="1" spans="1:2">
      <c r="A33" s="231" t="s">
        <v>1222</v>
      </c>
      <c r="B33" s="224">
        <v>553</v>
      </c>
    </row>
    <row r="34" ht="24.95" customHeight="1" spans="1:2">
      <c r="A34" s="155" t="s">
        <v>1223</v>
      </c>
      <c r="B34" s="224">
        <v>33752</v>
      </c>
    </row>
    <row r="35" ht="24.95" customHeight="1" spans="1:2">
      <c r="A35" s="155" t="s">
        <v>1224</v>
      </c>
      <c r="B35" s="224">
        <v>55735</v>
      </c>
    </row>
    <row r="36" ht="24.95" customHeight="1" spans="1:2">
      <c r="A36" s="155" t="s">
        <v>1225</v>
      </c>
      <c r="B36" s="224">
        <v>1082</v>
      </c>
    </row>
    <row r="37" ht="24.95" customHeight="1" spans="1:2">
      <c r="A37" s="155" t="s">
        <v>1226</v>
      </c>
      <c r="B37" s="224"/>
    </row>
    <row r="38" ht="24.95" customHeight="1" spans="1:2">
      <c r="A38" s="155" t="s">
        <v>1227</v>
      </c>
      <c r="B38" s="224">
        <v>35262</v>
      </c>
    </row>
    <row r="39" ht="24.95" customHeight="1" spans="1:2">
      <c r="A39" s="155" t="s">
        <v>1228</v>
      </c>
      <c r="B39" s="224"/>
    </row>
    <row r="40" ht="24.95" customHeight="1" spans="1:2">
      <c r="A40" s="155" t="s">
        <v>1229</v>
      </c>
      <c r="B40" s="224"/>
    </row>
    <row r="41" ht="24.95" customHeight="1" spans="1:2">
      <c r="A41" s="231" t="s">
        <v>1230</v>
      </c>
      <c r="B41" s="224"/>
    </row>
    <row r="42" ht="24.95" customHeight="1" spans="1:2">
      <c r="A42" s="155" t="s">
        <v>1231</v>
      </c>
      <c r="B42" s="224"/>
    </row>
    <row r="43" ht="24.95" customHeight="1" spans="1:2">
      <c r="A43" s="155" t="s">
        <v>1232</v>
      </c>
      <c r="B43" s="224"/>
    </row>
    <row r="44" ht="24.95" customHeight="1" spans="1:2">
      <c r="A44" s="155" t="s">
        <v>1233</v>
      </c>
      <c r="B44" s="224">
        <v>3337</v>
      </c>
    </row>
    <row r="45" ht="24.95" customHeight="1" spans="1:2">
      <c r="A45" s="155" t="s">
        <v>1234</v>
      </c>
      <c r="B45" s="224"/>
    </row>
    <row r="46" ht="24.95" customHeight="1" spans="1:2">
      <c r="A46" s="155" t="s">
        <v>1235</v>
      </c>
      <c r="B46" s="224"/>
    </row>
    <row r="47" ht="24.95" customHeight="1" spans="1:2">
      <c r="A47" s="155" t="s">
        <v>1236</v>
      </c>
      <c r="B47" s="224"/>
    </row>
    <row r="48" ht="24.95" customHeight="1" spans="1:2">
      <c r="A48" s="155" t="s">
        <v>1237</v>
      </c>
      <c r="B48" s="224">
        <v>1357</v>
      </c>
    </row>
    <row r="49" ht="24.95" customHeight="1" spans="1:2">
      <c r="A49" s="221" t="s">
        <v>1238</v>
      </c>
      <c r="B49" s="224">
        <f>SUM(B50:B70)</f>
        <v>101548</v>
      </c>
    </row>
    <row r="50" ht="24.95" customHeight="1" spans="1:2">
      <c r="A50" s="155" t="s">
        <v>1239</v>
      </c>
      <c r="B50" s="224">
        <v>49</v>
      </c>
    </row>
    <row r="51" ht="24.95" customHeight="1" spans="1:2">
      <c r="A51" s="155" t="s">
        <v>1240</v>
      </c>
      <c r="B51" s="224"/>
    </row>
    <row r="52" ht="24.95" customHeight="1" spans="1:2">
      <c r="A52" s="155" t="s">
        <v>1241</v>
      </c>
      <c r="B52" s="224">
        <v>2</v>
      </c>
    </row>
    <row r="53" ht="24.95" customHeight="1" spans="1:2">
      <c r="A53" s="155" t="s">
        <v>1242</v>
      </c>
      <c r="B53" s="224"/>
    </row>
    <row r="54" ht="24.95" customHeight="1" spans="1:2">
      <c r="A54" s="155" t="s">
        <v>1243</v>
      </c>
      <c r="B54" s="224">
        <v>2029</v>
      </c>
    </row>
    <row r="55" ht="24.95" customHeight="1" spans="1:2">
      <c r="A55" s="155" t="s">
        <v>1244</v>
      </c>
      <c r="B55" s="224">
        <v>2179</v>
      </c>
    </row>
    <row r="56" ht="24.95" customHeight="1" spans="1:2">
      <c r="A56" s="155" t="s">
        <v>1245</v>
      </c>
      <c r="B56" s="224">
        <v>4546</v>
      </c>
    </row>
    <row r="57" ht="24.95" customHeight="1" spans="1:2">
      <c r="A57" s="155" t="s">
        <v>1246</v>
      </c>
      <c r="B57" s="224">
        <v>361</v>
      </c>
    </row>
    <row r="58" ht="24.95" customHeight="1" spans="1:2">
      <c r="A58" s="155" t="s">
        <v>1247</v>
      </c>
      <c r="B58" s="224">
        <v>1679</v>
      </c>
    </row>
    <row r="59" ht="24.95" customHeight="1" spans="1:2">
      <c r="A59" s="155" t="s">
        <v>1248</v>
      </c>
      <c r="B59" s="224">
        <v>8413</v>
      </c>
    </row>
    <row r="60" ht="24.95" customHeight="1" spans="1:2">
      <c r="A60" s="155" t="s">
        <v>1249</v>
      </c>
      <c r="B60" s="224">
        <v>425</v>
      </c>
    </row>
    <row r="61" ht="24.95" customHeight="1" spans="1:2">
      <c r="A61" s="155" t="s">
        <v>1250</v>
      </c>
      <c r="B61" s="224">
        <v>52340</v>
      </c>
    </row>
    <row r="62" ht="24.95" customHeight="1" spans="1:2">
      <c r="A62" s="155" t="s">
        <v>1251</v>
      </c>
      <c r="B62" s="224">
        <v>7838</v>
      </c>
    </row>
    <row r="63" ht="24.95" customHeight="1" spans="1:2">
      <c r="A63" s="155" t="s">
        <v>1252</v>
      </c>
      <c r="B63" s="224">
        <v>2691</v>
      </c>
    </row>
    <row r="64" ht="24.95" customHeight="1" spans="1:2">
      <c r="A64" s="155" t="s">
        <v>1253</v>
      </c>
      <c r="B64" s="224">
        <v>615</v>
      </c>
    </row>
    <row r="65" ht="24.95" customHeight="1" spans="1:2">
      <c r="A65" s="155" t="s">
        <v>1254</v>
      </c>
      <c r="B65" s="224">
        <v>96</v>
      </c>
    </row>
    <row r="66" ht="24.95" customHeight="1" spans="1:2">
      <c r="A66" s="155" t="s">
        <v>1255</v>
      </c>
      <c r="B66" s="224">
        <v>2221</v>
      </c>
    </row>
    <row r="67" ht="24.95" customHeight="1" spans="1:2">
      <c r="A67" s="155" t="s">
        <v>1256</v>
      </c>
      <c r="B67" s="224">
        <v>13311</v>
      </c>
    </row>
    <row r="68" ht="24.95" customHeight="1" spans="1:2">
      <c r="A68" s="155" t="s">
        <v>1257</v>
      </c>
      <c r="B68" s="224"/>
    </row>
    <row r="69" ht="24.95" customHeight="1" spans="1:2">
      <c r="A69" s="155" t="s">
        <v>1258</v>
      </c>
      <c r="B69" s="224">
        <v>2753</v>
      </c>
    </row>
    <row r="70" ht="24.95" customHeight="1" spans="1:2">
      <c r="A70" s="155" t="s">
        <v>1259</v>
      </c>
      <c r="B70" s="224"/>
    </row>
    <row r="71" ht="23.1" customHeight="1" spans="1:2">
      <c r="A71" s="225" t="s">
        <v>1260</v>
      </c>
      <c r="B71" s="225"/>
    </row>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sheetProtection formatCells="0" insertHyperlinks="0" autoFilter="0"/>
  <mergeCells count="2">
    <mergeCell ref="A2:B2"/>
    <mergeCell ref="A71:B71"/>
  </mergeCells>
  <printOptions horizontalCentered="1"/>
  <pageMargins left="0.944444444444444" right="0.944444444444444" top="1.37777777777778" bottom="1.14166666666667" header="0.314583333333333" footer="0.314583333333333"/>
  <pageSetup paperSize="9" scale="97" fitToHeight="0" orientation="portrait" blackAndWhite="1"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B102"/>
  <sheetViews>
    <sheetView showZeros="0" workbookViewId="0">
      <selection activeCell="A7" sqref="A7"/>
    </sheetView>
  </sheetViews>
  <sheetFormatPr defaultColWidth="9" defaultRowHeight="15.6" outlineLevelCol="1"/>
  <cols>
    <col min="1" max="1" width="66.1296296296296" style="217" customWidth="1"/>
    <col min="2" max="2" width="18.8796296296296" style="217" customWidth="1"/>
    <col min="3" max="16381" width="9" style="217"/>
  </cols>
  <sheetData>
    <row r="1" ht="20.25" customHeight="1" spans="1:2">
      <c r="A1" s="117" t="s">
        <v>1261</v>
      </c>
      <c r="B1" s="117"/>
    </row>
    <row r="2" ht="38.25" customHeight="1" spans="1:2">
      <c r="A2" s="104" t="s">
        <v>1192</v>
      </c>
      <c r="B2" s="104"/>
    </row>
    <row r="3" ht="20.25" customHeight="1" spans="1:2">
      <c r="A3" s="218"/>
      <c r="B3" s="219" t="s">
        <v>5</v>
      </c>
    </row>
    <row r="4" ht="24" customHeight="1" spans="1:2">
      <c r="A4" s="220" t="s">
        <v>90</v>
      </c>
      <c r="B4" s="220" t="s">
        <v>11</v>
      </c>
    </row>
    <row r="5" ht="24" customHeight="1" spans="1:2">
      <c r="A5" s="221" t="s">
        <v>1262</v>
      </c>
      <c r="B5" s="222">
        <f>B13+B49</f>
        <v>106296</v>
      </c>
    </row>
    <row r="6" ht="24" customHeight="1" spans="1:2">
      <c r="A6" s="223" t="s">
        <v>1263</v>
      </c>
      <c r="B6" s="200"/>
    </row>
    <row r="7" ht="24" customHeight="1" spans="1:2">
      <c r="A7" s="201" t="s">
        <v>1264</v>
      </c>
      <c r="B7" s="200"/>
    </row>
    <row r="8" ht="24" customHeight="1" spans="1:2">
      <c r="A8" s="201" t="s">
        <v>1265</v>
      </c>
      <c r="B8" s="200"/>
    </row>
    <row r="9" ht="24" customHeight="1" spans="1:2">
      <c r="A9" s="201" t="s">
        <v>1266</v>
      </c>
      <c r="B9" s="200"/>
    </row>
    <row r="10" ht="24" customHeight="1" spans="1:2">
      <c r="A10" s="201" t="s">
        <v>1267</v>
      </c>
      <c r="B10" s="200"/>
    </row>
    <row r="11" ht="24" customHeight="1" spans="1:2">
      <c r="A11" s="201" t="s">
        <v>1268</v>
      </c>
      <c r="B11" s="200"/>
    </row>
    <row r="12" ht="24" customHeight="1" spans="1:2">
      <c r="A12" s="201" t="s">
        <v>1269</v>
      </c>
      <c r="B12" s="200"/>
    </row>
    <row r="13" ht="24" customHeight="1" spans="1:2">
      <c r="A13" s="223" t="s">
        <v>1270</v>
      </c>
      <c r="B13" s="200">
        <v>60111</v>
      </c>
    </row>
    <row r="14" ht="24" customHeight="1" spans="1:2">
      <c r="A14" s="201" t="s">
        <v>1271</v>
      </c>
      <c r="B14" s="199">
        <v>23709</v>
      </c>
    </row>
    <row r="15" ht="24" customHeight="1" spans="1:2">
      <c r="A15" s="201" t="s">
        <v>1272</v>
      </c>
      <c r="B15" s="199">
        <v>33524</v>
      </c>
    </row>
    <row r="16" ht="24" customHeight="1" spans="1:2">
      <c r="A16" s="201" t="s">
        <v>1273</v>
      </c>
      <c r="B16" s="200"/>
    </row>
    <row r="17" ht="24" customHeight="1" spans="1:2">
      <c r="A17" s="201" t="s">
        <v>1274</v>
      </c>
      <c r="B17" s="203"/>
    </row>
    <row r="18" ht="24" customHeight="1" spans="1:2">
      <c r="A18" s="201" t="s">
        <v>1275</v>
      </c>
      <c r="B18" s="200"/>
    </row>
    <row r="19" ht="24" customHeight="1" spans="1:2">
      <c r="A19" s="201" t="s">
        <v>1276</v>
      </c>
      <c r="B19" s="200"/>
    </row>
    <row r="20" ht="24" customHeight="1" spans="1:2">
      <c r="A20" s="201" t="s">
        <v>1277</v>
      </c>
      <c r="B20" s="200"/>
    </row>
    <row r="21" ht="24" customHeight="1" spans="1:2">
      <c r="A21" s="201" t="s">
        <v>1278</v>
      </c>
      <c r="B21" s="200"/>
    </row>
    <row r="22" ht="24" customHeight="1" spans="1:2">
      <c r="A22" s="201" t="s">
        <v>1279</v>
      </c>
      <c r="B22" s="200"/>
    </row>
    <row r="23" ht="24" customHeight="1" spans="1:2">
      <c r="A23" s="201" t="s">
        <v>1280</v>
      </c>
      <c r="B23" s="200"/>
    </row>
    <row r="24" ht="24" customHeight="1" spans="1:2">
      <c r="A24" s="201" t="s">
        <v>1281</v>
      </c>
      <c r="B24" s="200"/>
    </row>
    <row r="25" ht="24" customHeight="1" spans="1:2">
      <c r="A25" s="201" t="s">
        <v>1282</v>
      </c>
      <c r="B25" s="200"/>
    </row>
    <row r="26" ht="24" customHeight="1" spans="1:2">
      <c r="A26" s="201" t="s">
        <v>1283</v>
      </c>
      <c r="B26" s="200"/>
    </row>
    <row r="27" ht="24" customHeight="1" spans="1:2">
      <c r="A27" s="201" t="s">
        <v>1284</v>
      </c>
      <c r="B27" s="200"/>
    </row>
    <row r="28" ht="24" customHeight="1" spans="1:2">
      <c r="A28" s="201" t="s">
        <v>1285</v>
      </c>
      <c r="B28" s="200"/>
    </row>
    <row r="29" ht="24" customHeight="1" spans="1:2">
      <c r="A29" s="201" t="s">
        <v>1286</v>
      </c>
      <c r="B29" s="200"/>
    </row>
    <row r="30" ht="24" customHeight="1" spans="1:2">
      <c r="A30" s="201" t="s">
        <v>1287</v>
      </c>
      <c r="B30" s="200"/>
    </row>
    <row r="31" ht="24" customHeight="1" spans="1:2">
      <c r="A31" s="201" t="s">
        <v>1288</v>
      </c>
      <c r="B31" s="200"/>
    </row>
    <row r="32" ht="24" customHeight="1" spans="1:2">
      <c r="A32" s="201" t="s">
        <v>1289</v>
      </c>
      <c r="B32" s="200"/>
    </row>
    <row r="33" ht="24" customHeight="1" spans="1:2">
      <c r="A33" s="201" t="s">
        <v>1290</v>
      </c>
      <c r="B33" s="200"/>
    </row>
    <row r="34" ht="24" customHeight="1" spans="1:2">
      <c r="A34" s="201" t="s">
        <v>1291</v>
      </c>
      <c r="B34" s="200"/>
    </row>
    <row r="35" ht="24" customHeight="1" spans="1:2">
      <c r="A35" s="201" t="s">
        <v>1292</v>
      </c>
      <c r="B35" s="200"/>
    </row>
    <row r="36" ht="24" customHeight="1" spans="1:2">
      <c r="A36" s="201" t="s">
        <v>1293</v>
      </c>
      <c r="B36" s="200"/>
    </row>
    <row r="37" ht="24" customHeight="1" spans="1:2">
      <c r="A37" s="201" t="s">
        <v>1294</v>
      </c>
      <c r="B37" s="200"/>
    </row>
    <row r="38" ht="24" customHeight="1" spans="1:2">
      <c r="A38" s="201" t="s">
        <v>1295</v>
      </c>
      <c r="B38" s="200"/>
    </row>
    <row r="39" ht="24" customHeight="1" spans="1:2">
      <c r="A39" s="201" t="s">
        <v>1296</v>
      </c>
      <c r="B39" s="200"/>
    </row>
    <row r="40" ht="24" customHeight="1" spans="1:2">
      <c r="A40" s="201" t="s">
        <v>1297</v>
      </c>
      <c r="B40" s="200"/>
    </row>
    <row r="41" ht="24" customHeight="1" spans="1:2">
      <c r="A41" s="201" t="s">
        <v>1298</v>
      </c>
      <c r="B41" s="200"/>
    </row>
    <row r="42" ht="24" customHeight="1" spans="1:2">
      <c r="A42" s="201" t="s">
        <v>1299</v>
      </c>
      <c r="B42" s="200"/>
    </row>
    <row r="43" ht="24" customHeight="1" spans="1:2">
      <c r="A43" s="201" t="s">
        <v>1300</v>
      </c>
      <c r="B43" s="200"/>
    </row>
    <row r="44" ht="24" customHeight="1" spans="1:2">
      <c r="A44" s="201" t="s">
        <v>1301</v>
      </c>
      <c r="B44" s="200"/>
    </row>
    <row r="45" ht="24" customHeight="1" spans="1:2">
      <c r="A45" s="201" t="s">
        <v>1302</v>
      </c>
      <c r="B45" s="200"/>
    </row>
    <row r="46" ht="24" customHeight="1" spans="1:2">
      <c r="A46" s="201" t="s">
        <v>1303</v>
      </c>
      <c r="B46" s="200"/>
    </row>
    <row r="47" ht="24" customHeight="1" spans="1:2">
      <c r="A47" s="201" t="s">
        <v>1304</v>
      </c>
      <c r="B47" s="200"/>
    </row>
    <row r="48" ht="24" customHeight="1" spans="1:2">
      <c r="A48" s="201" t="s">
        <v>1305</v>
      </c>
      <c r="B48" s="200">
        <v>2878</v>
      </c>
    </row>
    <row r="49" ht="24" customHeight="1" spans="1:2">
      <c r="A49" s="223" t="s">
        <v>1306</v>
      </c>
      <c r="B49" s="200">
        <f>SUM(B50:B70)</f>
        <v>46185</v>
      </c>
    </row>
    <row r="50" ht="24" customHeight="1" spans="1:2">
      <c r="A50" s="201" t="s">
        <v>1307</v>
      </c>
      <c r="B50" s="224">
        <v>1705</v>
      </c>
    </row>
    <row r="51" ht="24" customHeight="1" spans="1:2">
      <c r="A51" s="201" t="s">
        <v>1308</v>
      </c>
      <c r="B51" s="224"/>
    </row>
    <row r="52" ht="24" customHeight="1" spans="1:2">
      <c r="A52" s="201" t="s">
        <v>1309</v>
      </c>
      <c r="B52" s="224">
        <v>142</v>
      </c>
    </row>
    <row r="53" ht="24" customHeight="1" spans="1:2">
      <c r="A53" s="201" t="s">
        <v>1310</v>
      </c>
      <c r="B53" s="224">
        <v>375</v>
      </c>
    </row>
    <row r="54" ht="24" customHeight="1" spans="1:2">
      <c r="A54" s="201" t="s">
        <v>1311</v>
      </c>
      <c r="B54" s="224">
        <v>0</v>
      </c>
    </row>
    <row r="55" ht="24" customHeight="1" spans="1:2">
      <c r="A55" s="201" t="s">
        <v>1312</v>
      </c>
      <c r="B55" s="224">
        <v>0</v>
      </c>
    </row>
    <row r="56" ht="24" customHeight="1" spans="1:2">
      <c r="A56" s="201" t="s">
        <v>1313</v>
      </c>
      <c r="B56" s="224">
        <v>133</v>
      </c>
    </row>
    <row r="57" ht="24" customHeight="1" spans="1:2">
      <c r="A57" s="201" t="s">
        <v>1314</v>
      </c>
      <c r="B57" s="224">
        <v>2562</v>
      </c>
    </row>
    <row r="58" ht="24" customHeight="1" spans="1:2">
      <c r="A58" s="201" t="s">
        <v>1315</v>
      </c>
      <c r="B58" s="224">
        <v>2391</v>
      </c>
    </row>
    <row r="59" ht="24" customHeight="1" spans="1:2">
      <c r="A59" s="201" t="s">
        <v>1316</v>
      </c>
      <c r="B59" s="224">
        <v>1160</v>
      </c>
    </row>
    <row r="60" ht="24" customHeight="1" spans="1:2">
      <c r="A60" s="201" t="s">
        <v>1317</v>
      </c>
      <c r="B60" s="224">
        <v>8232</v>
      </c>
    </row>
    <row r="61" ht="24" customHeight="1" spans="1:2">
      <c r="A61" s="201" t="s">
        <v>1318</v>
      </c>
      <c r="B61" s="224">
        <v>17275</v>
      </c>
    </row>
    <row r="62" ht="24" customHeight="1" spans="1:2">
      <c r="A62" s="201" t="s">
        <v>1319</v>
      </c>
      <c r="B62" s="224">
        <v>7819</v>
      </c>
    </row>
    <row r="63" ht="24" customHeight="1" spans="1:2">
      <c r="A63" s="201" t="s">
        <v>1320</v>
      </c>
      <c r="B63" s="224">
        <v>92</v>
      </c>
    </row>
    <row r="64" ht="24" customHeight="1" spans="1:2">
      <c r="A64" s="201" t="s">
        <v>1321</v>
      </c>
      <c r="B64" s="224"/>
    </row>
    <row r="65" ht="24" customHeight="1" spans="1:2">
      <c r="A65" s="201" t="s">
        <v>1322</v>
      </c>
      <c r="B65" s="224"/>
    </row>
    <row r="66" ht="24" customHeight="1" spans="1:2">
      <c r="A66" s="201" t="s">
        <v>1323</v>
      </c>
      <c r="B66" s="224">
        <v>600</v>
      </c>
    </row>
    <row r="67" ht="24" customHeight="1" spans="1:2">
      <c r="A67" s="201" t="s">
        <v>1324</v>
      </c>
      <c r="B67" s="224">
        <v>3238</v>
      </c>
    </row>
    <row r="68" ht="24" customHeight="1" spans="1:2">
      <c r="A68" s="201" t="s">
        <v>1325</v>
      </c>
      <c r="B68" s="224">
        <v>461</v>
      </c>
    </row>
    <row r="69" ht="24" customHeight="1" spans="1:2">
      <c r="A69" s="201" t="s">
        <v>1326</v>
      </c>
      <c r="B69" s="224"/>
    </row>
    <row r="70" ht="24" customHeight="1" spans="1:2">
      <c r="A70" s="201" t="s">
        <v>1116</v>
      </c>
      <c r="B70" s="224"/>
    </row>
    <row r="71" ht="23.1" customHeight="1" spans="1:2">
      <c r="A71" s="225" t="s">
        <v>1260</v>
      </c>
      <c r="B71" s="225"/>
    </row>
    <row r="72" ht="20.1" customHeight="1" spans="1:2">
      <c r="A72" s="226"/>
      <c r="B72" s="226"/>
    </row>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sheetProtection formatCells="0" insertHyperlinks="0" autoFilter="0"/>
  <mergeCells count="2">
    <mergeCell ref="A2:B2"/>
    <mergeCell ref="A71:B71"/>
  </mergeCells>
  <printOptions horizontalCentered="1"/>
  <pageMargins left="0.944444444444444" right="0.944444444444444" top="1.37777777777778" bottom="1.14166666666667" header="0.314583333333333" footer="0.314583333333333"/>
  <pageSetup paperSize="9" scale="97" fitToHeight="0" orientation="portrait" blackAndWhite="1" errors="blank"/>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8 8 "   i n t e r l i n e O n O f f = " 0 "   i n t e r l i n e C o l o r = " 0 "   i s D b S h e e t = " 0 " / > < w o S h e e t P r o p s   s h e e t S t i d = " 8 9 "   i n t e r l i n e O n O f f = " 0 "   i n t e r l i n e C o l o r = " 0 "   i s D b S h e e t = " 0 " / > < w o S h e e t P r o p s   s h e e t S t i d = " 2 6 "   i n t e r l i n e O n O f f = " 0 "   i n t e r l i n e C o l o r = " 0 "   i s D b S h e e t = " 0 " / > < w o S h e e t P r o p s   s h e e t S t i d = " 8 3 "   i n t e r l i n e O n O f f = " 0 "   i n t e r l i n e C o l o r = " 0 "   i s D b S h e e t = " 0 " / > < w o S h e e t P r o p s   s h e e t S t i d = " 8 0 "   i n t e r l i n e O n O f f = " 0 "   i n t e r l i n e C o l o r = " 0 "   i s D b S h e e t = " 0 " / > < w o S h e e t P r o p s   s h e e t S t i d = " 2 7 "   i n t e r l i n e O n O f f = " 0 "   i n t e r l i n e C o l o r = " 0 "   i s D b S h e e t = " 0 " / > < w o S h e e t P r o p s   s h e e t S t i d = " 9 0 "   i n t e r l i n e O n O f f = " 0 "   i n t e r l i n e C o l o r = " 0 "   i s D b S h e e t = " 0 " / > < w o S h e e t P r o p s   s h e e t S t i d = " 3 2 "   i n t e r l i n e O n O f f = " 0 "   i n t e r l i n e C o l o r = " 0 "   i s D b S h e e t = " 0 " / > < w o S h e e t P r o p s   s h e e t S t i d = " 8 4 "   i n t e r l i n e O n O f f = " 0 "   i n t e r l i n e C o l o r = " 0 "   i s D b S h e e t = " 0 " / > < w o S h e e t P r o p s   s h e e t S t i d = " 5 9 "   i n t e r l i n e O n O f f = " 0 "   i n t e r l i n e C o l o r = " 0 "   i s D b S h e e t = " 0 " / > < w o S h e e t P r o p s   s h e e t S t i d = " 6 0 "   i n t e r l i n e O n O f f = " 0 "   i n t e r l i n e C o l o r = " 0 "   i s D b S h e e t = " 0 " / > < w o S h e e t P r o p s   s h e e t S t i d = " 3 3 "   i n t e r l i n e O n O f f = " 0 "   i n t e r l i n e C o l o r = " 0 "   i s D b S h e e t = " 0 " / > < w o S h e e t P r o p s   s h e e t S t i d = " 8 5 "   i n t e r l i n e O n O f f = " 0 "   i n t e r l i n e C o l o r = " 0 "   i s D b S h e e t = " 0 " / > < w o S h e e t P r o p s   s h e e t S t i d = " 7 7 "   i n t e r l i n e O n O f f = " 0 "   i n t e r l i n e C o l o r = " 0 "   i s D b S h e e t = " 0 " / > < w o S h e e t P r o p s   s h e e t S t i d = " 1 9 "   i n t e r l i n e O n O f f = " 0 "   i n t e r l i n e C o l o r = " 0 "   i s D b S h e e t = " 0 " / > < w o S h e e t P r o p s   s h e e t S t i d = " 6 2 "   i n t e r l i n e O n O f f = " 0 "   i n t e r l i n e C o l o r = " 0 "   i s D b S h e e t = " 0 " / > < w o S h e e t P r o p s   s h e e t S t i d = " 8 6 "   i n t e r l i n e O n O f f = " 0 "   i n t e r l i n e C o l o r = " 0 "   i s D b S h e e t = " 0 " / > < w o S h e e t P r o p s   s h e e t S t i d = " 4 8 "   i n t e r l i n e O n O f f = " 0 "   i n t e r l i n e C o l o r = " 0 "   i s D b S h e e t = " 0 " / > < w o S h e e t P r o p s   s h e e t S t i d = " 8 7 "   i n t e r l i n e O n O f f = " 0 "   i n t e r l i n e C o l o r = " 0 "   i s D b S h e e t = " 0 " / > < w o S h e e t P r o p s   s h e e t S t i d = " 7 8 "   i n t e r l i n e O n O f f = " 0 "   i n t e r l i n e C o l o r = " 0 "   i s D b S h e e t = " 0 " / > < w o S h e e t P r o p s   s h e e t S t i d = " 9 1 "   i n t e r l i n e O n O f f = " 0 "   i n t e r l i n e C o l o r = " 0 "   i s D b S h e e t = " 0 " / > < w o S h e e t P r o p s   s h e e t S t i d = " 9 2 "   i n t e r l i n e O n O f f = " 0 "   i n t e r l i n e C o l o r = " 0 "   i s D b S h e e t = " 0 " / > < w o S h e e t P r o p s   s h e e t S t i d = " 9 4 "   i n t e r l i n e O n O f f = " 0 "   i n t e r l i n e C o l o r = " 0 "   i s D b S h e e t = " 0 " / > < w o S h e e t P r o p s   s h e e t S t i d = " 9 3 " 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8 8 "   m a s t e r = " " / > < r a n g e L i s t   s h e e t S t i d = " 8 9 "   m a s t e r = " " / > < r a n g e L i s t   s h e e t S t i d = " 2 6 "   m a s t e r = " " / > < r a n g e L i s t   s h e e t S t i d = " 8 3 "   m a s t e r = " " / > < r a n g e L i s t   s h e e t S t i d = " 8 0 "   m a s t e r = " " / > < r a n g e L i s t   s h e e t S t i d = " 2 7 "   m a s t e r = " " / > < r a n g e L i s t   s h e e t S t i d = " 9 0 "   m a s t e r = " " / > < r a n g e L i s t   s h e e t S t i d = " 3 2 "   m a s t e r = " " / > < r a n g e L i s t   s h e e t S t i d = " 8 4 "   m a s t e r = " " / > < r a n g e L i s t   s h e e t S t i d = " 5 9 "   m a s t e r = " " / > < r a n g e L i s t   s h e e t S t i d = " 6 0 "   m a s t e r = " " / > < r a n g e L i s t   s h e e t S t i d = " 3 3 "   m a s t e r = " " / > < r a n g e L i s t   s h e e t S t i d = " 8 5 "   m a s t e r = " " / > < r a n g e L i s t   s h e e t S t i d = " 7 7 "   m a s t e r = " " / > < r a n g e L i s t   s h e e t S t i d = " 1 9 "   m a s t e r = " " / > < r a n g e L i s t   s h e e t S t i d = " 6 2 "   m a s t e r = " " / > < r a n g e L i s t   s h e e t S t i d = " 8 6 "   m a s t e r = " " / > < r a n g e L i s t   s h e e t S t i d = " 4 8 "   m a s t e r = " " / > < r a n g e L i s t   s h e e t S t i d = " 8 7 "   m a s t e r = " " / > < r a n g e L i s t   s h e e t S t i d = " 7 8 "   m a s t e r = " " / > < r a n g e L i s t   s h e e t S t i d = " 9 1 "   m a s t e r = " " / > < r a n g e L i s t   s h e e t S t i d = " 9 2 "   m a s t e r = " " / > < r a n g e L i s t   s h e e t S t i d = " 9 4 "   m a s t e r = " " / > < r a n g e L i s t   s h e e t S t i d = " 9 3 "   m a s t e r = " " / > < / a l l o w E d i t U s e r > 
</file>

<file path=customXml/item4.xml>��< ? x m l   v e r s i o n = " 1 . 0 "   s t a n d a l o n e = " y e s " ? > < p i x e l a t o r s   x m l n s = " h t t p s : / / w e b . w p s . c n / e t / 2 0 1 8 / m a i n "   x m l n s : s = " h t t p : / / s c h e m a s . o p e n x m l f o r m a t s . o r g / s p r e a d s h e e t m l / 2 0 0 6 / m a i n " > < p i x e l a t o r L i s t   s h e e t S t i d = " 8 8 " / > < p i x e l a t o r L i s t   s h e e t S t i d = " 8 9 " / > < p i x e l a t o r L i s t   s h e e t S t i d = " 2 6 " / > < p i x e l a t o r L i s t   s h e e t S t i d = " 8 3 " / > < p i x e l a t o r L i s t   s h e e t S t i d = " 8 0 " / > < p i x e l a t o r L i s t   s h e e t S t i d = " 2 7 " / > < p i x e l a t o r L i s t   s h e e t S t i d = " 9 0 " / > < p i x e l a t o r L i s t   s h e e t S t i d = " 3 2 " / > < p i x e l a t o r L i s t   s h e e t S t i d = " 8 4 " / > < p i x e l a t o r L i s t   s h e e t S t i d = " 5 9 " / > < p i x e l a t o r L i s t   s h e e t S t i d = " 6 0 " / > < p i x e l a t o r L i s t   s h e e t S t i d = " 3 3 " / > < p i x e l a t o r L i s t   s h e e t S t i d = " 8 5 " / > < p i x e l a t o r L i s t   s h e e t S t i d = " 7 7 " / > < p i x e l a t o r L i s t   s h e e t S t i d = " 1 9 " / > < p i x e l a t o r L i s t   s h e e t S t i d = " 6 2 " / > < p i x e l a t o r L i s t   s h e e t S t i d = " 8 6 " / > < p i x e l a t o r L i s t   s h e e t S t i d = " 4 8 " / > < p i x e l a t o r L i s t   s h e e t S t i d = " 8 7 " / > < p i x e l a t o r L i s t   s h e e t S t i d = " 7 8 " / > < p i x e l a t o r L i s t   s h e e t S t i d = " 9 1 " / > < p i x e l a t o r L i s t   s h e e t S t i d = " 9 2 " / > < p i x e l a t o r L i s t   s h e e t S t i d = " 9 4 " / > < p i x e l a t o r L i s t   s h e e t S t i d = " 9 3 " / > < p i x e l a t o r L i s t   s h e e t S t i d = " 9 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24</vt:i4>
      </vt:variant>
    </vt:vector>
  </HeadingPairs>
  <TitlesOfParts>
    <vt:vector size="24" baseType="lpstr">
      <vt:lpstr>封面</vt:lpstr>
      <vt:lpstr>目录</vt:lpstr>
      <vt:lpstr>表1-2020 年区级一般公共预算收支决算表 </vt:lpstr>
      <vt:lpstr>续表1-2020年区级一般公共预算收支决算表 </vt:lpstr>
      <vt:lpstr>说明-公共预算 (1)</vt:lpstr>
      <vt:lpstr>表2-2020 年区级一般公共预算本级支出决算表 </vt:lpstr>
      <vt:lpstr>表3-2020年区级一般公共预算基本支出决算表</vt:lpstr>
      <vt:lpstr>表4-2020 年区级一般公共预算转移支付收支决算表 </vt:lpstr>
      <vt:lpstr>续表04-2020年区级一般公共预算转移支付收支决算表 </vt:lpstr>
      <vt:lpstr>表5-2020年转移支付分地区</vt:lpstr>
      <vt:lpstr>表6-2019转移支付分项目 </vt:lpstr>
      <vt:lpstr>表7-2020年区级政府性基金预算收支决算表 </vt:lpstr>
      <vt:lpstr>续表7-2020年区级政府性基金预算收支决算表 </vt:lpstr>
      <vt:lpstr>说明-2020年区级政府性基金预算收支决算说明</vt:lpstr>
      <vt:lpstr>表8-2020年区级政府性基金预算本级支出决算表  </vt:lpstr>
      <vt:lpstr>表9-2020年区级政府性基金预算转移支付收支决算表  </vt:lpstr>
      <vt:lpstr>续表9-2020年区级政府性基金预算转移支付收支决算表  </vt:lpstr>
      <vt:lpstr>表10-2020年区级国有资本经营预算收支决算表</vt:lpstr>
      <vt:lpstr>续表10-2020年区级国有资本经营预算收支决算表</vt:lpstr>
      <vt:lpstr>说明-2020年区级国有资本经营预算收支决算情况的说明</vt:lpstr>
      <vt:lpstr>表11-2020年重庆市大足区社会保险基金收入决算</vt:lpstr>
      <vt:lpstr>表12-2020年地方政府债务限额及余额情况表</vt:lpstr>
      <vt:lpstr>表13-2020年重庆市大足区政府债券使用情况表</vt:lpstr>
      <vt:lpstr>表14-2020年重庆市大足区政府债务相关情况表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陈宇</cp:lastModifiedBy>
  <dcterms:created xsi:type="dcterms:W3CDTF">2006-09-13T19:21:00Z</dcterms:created>
  <cp:lastPrinted>2021-01-09T20:34:00Z</cp:lastPrinted>
  <dcterms:modified xsi:type="dcterms:W3CDTF">2021-10-13T06:28:30Z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eadingLayout">
    <vt:bool>true</vt:bool>
  </property>
  <property fmtid="{D5CDD505-2E9C-101B-9397-08002B2CF9AE}" pid="4" name="ICV">
    <vt:lpwstr>770AD34429A54F70B3AF0DF5B4936DAF</vt:lpwstr>
  </property>
</Properties>
</file>