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44" tabRatio="776" activeTab="2"/>
  </bookViews>
  <sheets>
    <sheet name="封面" sheetId="78" r:id="rId1"/>
    <sheet name="目录" sheetId="77" r:id="rId2"/>
    <sheet name="表1-2019 年区级一般公共预算收支决算表 " sheetId="26" r:id="rId3"/>
    <sheet name="续表1-2019 年区级一般公共预算收支决算表 " sheetId="72" r:id="rId4"/>
    <sheet name="表2-2019 年区级一般公共预算本级支出决算表 " sheetId="27" r:id="rId5"/>
    <sheet name="表3-2019 年区级一般公共预算基本支出决算表" sheetId="76" r:id="rId6"/>
    <sheet name="表4-2019 年区级一般公共预算转移支付收支决算表 " sheetId="32" r:id="rId7"/>
    <sheet name="续表04-2019 年区级一般公共预算转移支付收支决算表 " sheetId="73" r:id="rId8"/>
    <sheet name="表5-2019年转移支付分地区" sheetId="59" r:id="rId9"/>
    <sheet name="表6-2019转移支付分项目 " sheetId="60" r:id="rId10"/>
    <sheet name="表7-2019 年区级政府性基金预算收支决算表 " sheetId="33" r:id="rId11"/>
    <sheet name="续表7-2019 年区级政府性基金预算收支决算表 " sheetId="74" r:id="rId12"/>
    <sheet name="表8-2019 年区级政府性基金预算本级支出决算表  " sheetId="19" r:id="rId13"/>
    <sheet name="表9-2019 年区级政府性基金预算转移支付收支决算表  " sheetId="62" r:id="rId14"/>
    <sheet name="表10-2019 年区级国有资本经营预算收支决算表" sheetId="48" r:id="rId15"/>
    <sheet name="续表10-2019 年区级国有资本经营预算收支决算表" sheetId="75" r:id="rId16"/>
    <sheet name="续表10-12019 年区级国有资本经营预算转移支付决算表" sheetId="83" r:id="rId17"/>
    <sheet name="表11-2019 年重庆市大足区社会保险基金收支决算" sheetId="80" r:id="rId18"/>
    <sheet name="表12-2019 年重庆市大足区政府债务限额及余额决算情况表" sheetId="65" r:id="rId19"/>
    <sheet name="表13-2019 年重庆市大足区政府债券使用情况表" sheetId="79" r:id="rId20"/>
    <sheet name="表14-2019年大足区政府债务相关情况表" sheetId="81" r:id="rId21"/>
    <sheet name="表15-2019年财政专户资金余额情况表" sheetId="82" r:id="rId22"/>
  </sheets>
  <definedNames>
    <definedName name="_xlnm._FilterDatabase" localSheetId="4" hidden="1">'表2-2019 年区级一般公共预算本级支出决算表 '!$A$5:$I$552</definedName>
    <definedName name="_xlnm._FilterDatabase" localSheetId="12" hidden="1">'表8-2019 年区级政府性基金预算本级支出决算表  '!$A$4:$B$46</definedName>
    <definedName name="_xlnm._FilterDatabase" localSheetId="19" hidden="1">'表13-2019 年重庆市大足区政府债券使用情况表'!$A$17:$F$30</definedName>
    <definedName name="_xlnm._FilterDatabase" localSheetId="9" hidden="1">'表6-2019转移支付分项目 '!$A$5:$A$36</definedName>
    <definedName name="fa" localSheetId="9">#REF!</definedName>
    <definedName name="fa" localSheetId="13">#REF!</definedName>
    <definedName name="fa" localSheetId="7">#REF!</definedName>
    <definedName name="fa" localSheetId="15">#REF!</definedName>
    <definedName name="fa" localSheetId="3">#REF!</definedName>
    <definedName name="fa" localSheetId="11">#REF!</definedName>
    <definedName name="fa">#REF!</definedName>
    <definedName name="_xlnm.Print_Area" localSheetId="2">'表1-2019 年区级一般公共预算收支决算表 '!$A$1:$H$40</definedName>
    <definedName name="_xlnm.Print_Area" localSheetId="8">'表5-2019年转移支付分地区'!$A$1:$D$33</definedName>
    <definedName name="_xlnm.Print_Area" localSheetId="14">'表10-2019 年区级国有资本经营预算收支决算表'!$A$1:$H$22</definedName>
    <definedName name="_xlnm.Print_Area" localSheetId="10">'表7-2019 年区级政府性基金预算收支决算表 '!$A$1:$H$26</definedName>
    <definedName name="_xlnm.Print_Area" localSheetId="15">'续表10-2019 年区级国有资本经营预算收支决算表'!$A$1:$H$22</definedName>
    <definedName name="_xlnm.Print_Area" localSheetId="3">'续表1-2019 年区级一般公共预算收支决算表 '!$A$1:$H$40</definedName>
    <definedName name="_xlnm.Print_Area" localSheetId="11">'续表7-2019 年区级政府性基金预算收支决算表 '!$A$1:$H$24</definedName>
    <definedName name="_xlnm.Print_Titles" localSheetId="2">'表1-2019 年区级一般公共预算收支决算表 '!$4:$4</definedName>
    <definedName name="_xlnm.Print_Titles" localSheetId="4">'表2-2019 年区级一般公共预算本级支出决算表 '!$5:$5</definedName>
    <definedName name="_xlnm.Print_Titles" localSheetId="6">'表4-2019 年区级一般公共预算转移支付收支决算表 '!$4:$4</definedName>
    <definedName name="_xlnm.Print_Titles" localSheetId="8">'表5-2019年转移支付分地区'!$2:$6</definedName>
    <definedName name="_xlnm.Print_Titles" localSheetId="9">'表6-2019转移支付分项目 '!$2:$5</definedName>
    <definedName name="_xlnm.Print_Titles" localSheetId="10">'表7-2019 年区级政府性基金预算收支决算表 '!$4:$4</definedName>
    <definedName name="_xlnm.Print_Titles" localSheetId="12">'表8-2019 年区级政府性基金预算本级支出决算表  '!$4:$4</definedName>
    <definedName name="_xlnm.Print_Titles" localSheetId="7">'续表04-2019 年区级一般公共预算转移支付收支决算表 '!$4:$4</definedName>
    <definedName name="_xlnm.Print_Titles" localSheetId="3">'续表1-2019 年区级一般公共预算收支决算表 '!$4:$4</definedName>
    <definedName name="_xlnm.Print_Titles" localSheetId="11">'续表7-2019 年区级政府性基金预算收支决算表 '!$1:$4</definedName>
    <definedName name="地区名称" localSheetId="2">#REF!</definedName>
    <definedName name="地区名称" localSheetId="4">#REF!</definedName>
    <definedName name="地区名称" localSheetId="6">#REF!</definedName>
    <definedName name="地区名称" localSheetId="8">#REF!</definedName>
    <definedName name="地区名称" localSheetId="9">#REF!</definedName>
    <definedName name="地区名称" localSheetId="13">#REF!</definedName>
    <definedName name="地区名称" localSheetId="14">#REF!</definedName>
    <definedName name="地区名称" localSheetId="10">#REF!</definedName>
    <definedName name="地区名称" localSheetId="7">#REF!</definedName>
    <definedName name="地区名称" localSheetId="15">#REF!</definedName>
    <definedName name="地区名称" localSheetId="3">#REF!</definedName>
    <definedName name="地区名称" localSheetId="11">#REF!</definedName>
    <definedName name="地区名称">#REF!</definedName>
  </definedNames>
  <calcPr calcId="144525"/>
</workbook>
</file>

<file path=xl/sharedStrings.xml><?xml version="1.0" encoding="utf-8"?>
<sst xmlns="http://schemas.openxmlformats.org/spreadsheetml/2006/main" count="1431" uniqueCount="1079">
  <si>
    <t>附件</t>
  </si>
  <si>
    <r>
      <rPr>
        <sz val="24"/>
        <rFont val="方正小标宋_GBK"/>
        <charset val="204"/>
      </rPr>
      <t xml:space="preserve">
重庆市大足区</t>
    </r>
    <r>
      <rPr>
        <sz val="24"/>
        <rFont val="Times New Roman"/>
        <charset val="204"/>
      </rPr>
      <t xml:space="preserve">2019 </t>
    </r>
    <r>
      <rPr>
        <sz val="24"/>
        <rFont val="方正小标宋_GBK"/>
        <charset val="204"/>
      </rPr>
      <t xml:space="preserve">年决算
</t>
    </r>
    <r>
      <rPr>
        <sz val="18"/>
        <rFont val="方正小标宋_GBK"/>
        <charset val="204"/>
      </rPr>
      <t>2020年10月</t>
    </r>
  </si>
  <si>
    <r>
      <t xml:space="preserve">                                       目        录
          </t>
    </r>
    <r>
      <rPr>
        <sz val="16"/>
        <rFont val="Times New Roman"/>
        <charset val="204"/>
      </rPr>
      <t>1</t>
    </r>
    <r>
      <rPr>
        <sz val="16"/>
        <rFont val="方正仿宋_GBK"/>
        <charset val="204"/>
      </rPr>
      <t>．</t>
    </r>
    <r>
      <rPr>
        <sz val="16"/>
        <rFont val="Times New Roman"/>
        <charset val="204"/>
      </rPr>
      <t xml:space="preserve">2019 </t>
    </r>
    <r>
      <rPr>
        <sz val="16"/>
        <rFont val="方正仿宋_GBK"/>
        <charset val="204"/>
      </rPr>
      <t>年区级一般公共预算收支决算表</t>
    </r>
    <r>
      <rPr>
        <sz val="16"/>
        <rFont val="Times New Roman"/>
        <charset val="204"/>
      </rPr>
      <t xml:space="preserve"> </t>
    </r>
    <r>
      <rPr>
        <sz val="16"/>
        <rFont val="方正仿宋_GBK"/>
        <charset val="204"/>
      </rPr>
      <t xml:space="preserve">
             </t>
    </r>
    <r>
      <rPr>
        <sz val="16"/>
        <rFont val="Times New Roman"/>
        <charset val="204"/>
      </rPr>
      <t>2</t>
    </r>
    <r>
      <rPr>
        <sz val="16"/>
        <rFont val="方正仿宋_GBK"/>
        <charset val="204"/>
      </rPr>
      <t>．</t>
    </r>
    <r>
      <rPr>
        <sz val="16"/>
        <rFont val="Times New Roman"/>
        <charset val="204"/>
      </rPr>
      <t xml:space="preserve">2019 </t>
    </r>
    <r>
      <rPr>
        <sz val="16"/>
        <rFont val="方正仿宋_GBK"/>
        <charset val="204"/>
      </rPr>
      <t xml:space="preserve">年区级一般公共预算本级支出决算表 （按功能分类科目） 
             </t>
    </r>
    <r>
      <rPr>
        <sz val="16"/>
        <rFont val="Times New Roman"/>
        <charset val="204"/>
      </rPr>
      <t>3</t>
    </r>
    <r>
      <rPr>
        <sz val="16"/>
        <rFont val="方正仿宋_GBK"/>
        <charset val="204"/>
      </rPr>
      <t>．</t>
    </r>
    <r>
      <rPr>
        <sz val="16"/>
        <rFont val="Times New Roman"/>
        <charset val="204"/>
      </rPr>
      <t xml:space="preserve">2019 </t>
    </r>
    <r>
      <rPr>
        <sz val="16"/>
        <rFont val="方正仿宋_GBK"/>
        <charset val="204"/>
      </rPr>
      <t>年区级一般公共预算基本支出决算表（按经济分类科目）</t>
    </r>
    <r>
      <rPr>
        <sz val="16"/>
        <rFont val="Times New Roman"/>
        <charset val="204"/>
      </rPr>
      <t xml:space="preserve"> </t>
    </r>
    <r>
      <rPr>
        <sz val="16"/>
        <rFont val="方正仿宋_GBK"/>
        <charset val="204"/>
      </rPr>
      <t xml:space="preserve">
             </t>
    </r>
    <r>
      <rPr>
        <sz val="16"/>
        <rFont val="Times New Roman"/>
        <charset val="204"/>
      </rPr>
      <t>4</t>
    </r>
    <r>
      <rPr>
        <sz val="16"/>
        <rFont val="方正仿宋_GBK"/>
        <charset val="204"/>
      </rPr>
      <t>．</t>
    </r>
    <r>
      <rPr>
        <sz val="16"/>
        <rFont val="Times New Roman"/>
        <charset val="204"/>
      </rPr>
      <t xml:space="preserve">2019 </t>
    </r>
    <r>
      <rPr>
        <sz val="16"/>
        <rFont val="方正仿宋_GBK"/>
        <charset val="204"/>
      </rPr>
      <t>年区级一般公共预算转移支付收支决算表</t>
    </r>
    <r>
      <rPr>
        <sz val="16"/>
        <rFont val="Times New Roman"/>
        <charset val="204"/>
      </rPr>
      <t xml:space="preserve"> </t>
    </r>
    <r>
      <rPr>
        <sz val="16"/>
        <rFont val="方正仿宋_GBK"/>
        <charset val="204"/>
      </rPr>
      <t xml:space="preserve">
             </t>
    </r>
    <r>
      <rPr>
        <sz val="16"/>
        <rFont val="Times New Roman"/>
        <charset val="204"/>
      </rPr>
      <t>5</t>
    </r>
    <r>
      <rPr>
        <sz val="16"/>
        <rFont val="方正仿宋_GBK"/>
        <charset val="204"/>
      </rPr>
      <t>．</t>
    </r>
    <r>
      <rPr>
        <sz val="16"/>
        <rFont val="Times New Roman"/>
        <charset val="204"/>
      </rPr>
      <t xml:space="preserve">2019 </t>
    </r>
    <r>
      <rPr>
        <sz val="16"/>
        <rFont val="方正仿宋_GBK"/>
        <charset val="204"/>
      </rPr>
      <t xml:space="preserve">年区级一般公共预算转移支付支出决算表（分地区）
             </t>
    </r>
    <r>
      <rPr>
        <sz val="16"/>
        <rFont val="Times New Roman"/>
        <charset val="204"/>
      </rPr>
      <t>6</t>
    </r>
    <r>
      <rPr>
        <sz val="16"/>
        <rFont val="方正仿宋_GBK"/>
        <charset val="204"/>
      </rPr>
      <t>．</t>
    </r>
    <r>
      <rPr>
        <sz val="16"/>
        <rFont val="Times New Roman"/>
        <charset val="204"/>
      </rPr>
      <t xml:space="preserve">2019 </t>
    </r>
    <r>
      <rPr>
        <sz val="16"/>
        <rFont val="方正仿宋_GBK"/>
        <charset val="204"/>
      </rPr>
      <t xml:space="preserve">年区级一般公共预算转移支付支出决算表（分项目）
             </t>
    </r>
    <r>
      <rPr>
        <sz val="16"/>
        <rFont val="Times New Roman"/>
        <charset val="204"/>
      </rPr>
      <t>7</t>
    </r>
    <r>
      <rPr>
        <sz val="16"/>
        <rFont val="方正仿宋_GBK"/>
        <charset val="204"/>
      </rPr>
      <t>．</t>
    </r>
    <r>
      <rPr>
        <sz val="16"/>
        <rFont val="Times New Roman"/>
        <charset val="204"/>
      </rPr>
      <t xml:space="preserve">2019 </t>
    </r>
    <r>
      <rPr>
        <sz val="16"/>
        <rFont val="方正仿宋_GBK"/>
        <charset val="204"/>
      </rPr>
      <t xml:space="preserve">年区级政府性基金预算收支决算表 
             </t>
    </r>
    <r>
      <rPr>
        <sz val="16"/>
        <rFont val="Times New Roman"/>
        <charset val="204"/>
      </rPr>
      <t>8</t>
    </r>
    <r>
      <rPr>
        <sz val="16"/>
        <rFont val="方正仿宋_GBK"/>
        <charset val="204"/>
      </rPr>
      <t>．</t>
    </r>
    <r>
      <rPr>
        <sz val="16"/>
        <rFont val="Times New Roman"/>
        <charset val="204"/>
      </rPr>
      <t xml:space="preserve">2019 </t>
    </r>
    <r>
      <rPr>
        <sz val="16"/>
        <rFont val="方正仿宋_GBK"/>
        <charset val="204"/>
      </rPr>
      <t xml:space="preserve">年区级政府性基金预算本级支出决算表  
             </t>
    </r>
    <r>
      <rPr>
        <sz val="16"/>
        <rFont val="Times New Roman"/>
        <charset val="204"/>
      </rPr>
      <t>9</t>
    </r>
    <r>
      <rPr>
        <sz val="16"/>
        <rFont val="方正仿宋_GBK"/>
        <charset val="204"/>
      </rPr>
      <t>．</t>
    </r>
    <r>
      <rPr>
        <sz val="16"/>
        <rFont val="Times New Roman"/>
        <charset val="204"/>
      </rPr>
      <t xml:space="preserve">2019 </t>
    </r>
    <r>
      <rPr>
        <sz val="16"/>
        <rFont val="方正仿宋_GBK"/>
        <charset val="204"/>
      </rPr>
      <t xml:space="preserve">年区级政府性基金预算转移支付收支决算表  
            </t>
    </r>
    <r>
      <rPr>
        <sz val="16"/>
        <rFont val="Times New Roman"/>
        <charset val="204"/>
      </rPr>
      <t>10</t>
    </r>
    <r>
      <rPr>
        <sz val="16"/>
        <rFont val="方正仿宋_GBK"/>
        <charset val="204"/>
      </rPr>
      <t>．</t>
    </r>
    <r>
      <rPr>
        <sz val="16"/>
        <rFont val="Times New Roman"/>
        <charset val="204"/>
      </rPr>
      <t xml:space="preserve">2019 </t>
    </r>
    <r>
      <rPr>
        <sz val="16"/>
        <rFont val="方正仿宋_GBK"/>
        <charset val="204"/>
      </rPr>
      <t xml:space="preserve">年区级国有资本经营预算收支决算表
            </t>
    </r>
    <r>
      <rPr>
        <sz val="16"/>
        <rFont val="Times New Roman"/>
        <charset val="204"/>
      </rPr>
      <t>11</t>
    </r>
    <r>
      <rPr>
        <sz val="16"/>
        <rFont val="方正仿宋_GBK"/>
        <charset val="204"/>
      </rPr>
      <t>．</t>
    </r>
    <r>
      <rPr>
        <sz val="16"/>
        <rFont val="Times New Roman"/>
        <charset val="204"/>
      </rPr>
      <t xml:space="preserve">2019 </t>
    </r>
    <r>
      <rPr>
        <sz val="16"/>
        <rFont val="方正仿宋_GBK"/>
        <charset val="204"/>
      </rPr>
      <t xml:space="preserve">年重庆市大足区社会保险基金收入决算表
            </t>
    </r>
    <r>
      <rPr>
        <sz val="16"/>
        <rFont val="Times New Roman"/>
        <charset val="204"/>
      </rPr>
      <t>12</t>
    </r>
    <r>
      <rPr>
        <sz val="16"/>
        <rFont val="方正仿宋_GBK"/>
        <charset val="204"/>
      </rPr>
      <t>．</t>
    </r>
    <r>
      <rPr>
        <sz val="16"/>
        <rFont val="Times New Roman"/>
        <charset val="204"/>
      </rPr>
      <t xml:space="preserve">2019 </t>
    </r>
    <r>
      <rPr>
        <sz val="16"/>
        <rFont val="方正仿宋_GBK"/>
        <charset val="204"/>
      </rPr>
      <t xml:space="preserve">年重庆市大足区政府债务限额及余额决算情况表
            </t>
    </r>
    <r>
      <rPr>
        <sz val="16"/>
        <rFont val="Times New Roman"/>
        <charset val="204"/>
      </rPr>
      <t>13</t>
    </r>
    <r>
      <rPr>
        <sz val="16"/>
        <rFont val="方正仿宋_GBK"/>
        <charset val="204"/>
      </rPr>
      <t>．</t>
    </r>
    <r>
      <rPr>
        <sz val="16"/>
        <rFont val="Times New Roman"/>
        <charset val="204"/>
      </rPr>
      <t xml:space="preserve">2019 </t>
    </r>
    <r>
      <rPr>
        <sz val="16"/>
        <rFont val="方正仿宋_GBK"/>
        <charset val="204"/>
      </rPr>
      <t>年重庆市大足区政府债券使用情况表</t>
    </r>
    <r>
      <rPr>
        <sz val="16"/>
        <rFont val="方正小标宋_GBK"/>
        <charset val="204"/>
      </rPr>
      <t xml:space="preserve">
            14.  </t>
    </r>
    <r>
      <rPr>
        <sz val="16"/>
        <rFont val="方正仿宋_GBK"/>
        <charset val="204"/>
      </rPr>
      <t xml:space="preserve"> 2019年大足区政府债务相关情况表</t>
    </r>
    <r>
      <rPr>
        <sz val="16"/>
        <rFont val="方正小标宋_GBK"/>
        <charset val="204"/>
      </rPr>
      <t xml:space="preserve">
            15.  </t>
    </r>
    <r>
      <rPr>
        <sz val="16"/>
        <rFont val="方正仿宋_GBK"/>
        <charset val="204"/>
      </rPr>
      <t xml:space="preserve"> 2019年财政专户资金余额情况表</t>
    </r>
  </si>
  <si>
    <t>表3</t>
  </si>
  <si>
    <t xml:space="preserve">2019 年区级一般公共预算收支决算表 </t>
  </si>
  <si>
    <t>单位：万元</t>
  </si>
  <si>
    <t>收      入</t>
  </si>
  <si>
    <t>年初预算</t>
  </si>
  <si>
    <t>调整
预算数</t>
  </si>
  <si>
    <t>变动
预算数</t>
  </si>
  <si>
    <t>执行数</t>
  </si>
  <si>
    <t>决算数</t>
  </si>
  <si>
    <t>执行数
为变动
预算%</t>
  </si>
  <si>
    <t>执行数比
上年决算
数增长%</t>
  </si>
  <si>
    <t>总  计</t>
  </si>
  <si>
    <t>本级收入合计</t>
  </si>
  <si>
    <t>一、税收收入</t>
  </si>
  <si>
    <t>增值税</t>
  </si>
  <si>
    <t>企业所得税</t>
  </si>
  <si>
    <t>个人所得税</t>
  </si>
  <si>
    <t>资源税</t>
  </si>
  <si>
    <t>城市维护建设税</t>
  </si>
  <si>
    <t>房产税</t>
  </si>
  <si>
    <t>印花税</t>
  </si>
  <si>
    <t>城镇土地使用税</t>
  </si>
  <si>
    <t>土地增值税</t>
  </si>
  <si>
    <t>耕地占用税</t>
  </si>
  <si>
    <t>契税</t>
  </si>
  <si>
    <t>环境保护税</t>
  </si>
  <si>
    <t>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</si>
  <si>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</si>
  <si>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</si>
  <si>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</si>
  <si>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</si>
  <si>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</si>
  <si>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</si>
  <si>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</si>
  <si>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</si>
  <si>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转移性收入合计</t>
  </si>
  <si>
    <t>-</t>
  </si>
  <si>
    <t>一、上级补助收入</t>
  </si>
  <si>
    <t>二、镇街上解收入</t>
  </si>
  <si>
    <t>三、调入预算稳定调节基金</t>
  </si>
  <si>
    <t>四、调入资金</t>
  </si>
  <si>
    <t xml:space="preserve">五、地方政府债务收入 </t>
  </si>
  <si>
    <t xml:space="preserve">    地方政府一般债券转贷收入(新增）</t>
  </si>
  <si>
    <t xml:space="preserve">    地方政府一般债券转贷收入(再融资）</t>
  </si>
  <si>
    <t>六、上年结转</t>
  </si>
  <si>
    <t>续表1</t>
  </si>
  <si>
    <t>支      出</t>
  </si>
  <si>
    <t>本级支出合计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</si>
  <si>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</si>
  <si>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</si>
  <si>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</si>
  <si>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</si>
  <si>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</si>
  <si>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</si>
  <si>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</si>
  <si>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</si>
  <si>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</si>
  <si>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</si>
  <si>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</si>
  <si>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</si>
  <si>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</si>
  <si>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</si>
  <si>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</si>
  <si>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</si>
  <si>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</si>
  <si>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</si>
  <si>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</si>
  <si>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</si>
  <si>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</si>
  <si>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</si>
  <si>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</si>
  <si>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二十四、债务付息支出</t>
  </si>
  <si>
    <t>二十五、债务发行费用支出</t>
  </si>
  <si>
    <t>转移性支出合计</t>
  </si>
  <si>
    <t>一、上解支出</t>
  </si>
  <si>
    <t>二、补助镇街支出</t>
  </si>
  <si>
    <t>三、地方政府债务还本支出</t>
  </si>
  <si>
    <t xml:space="preserve">    地方政府一般债券还本支出</t>
  </si>
  <si>
    <t xml:space="preserve">    地方政府其他债务还本支出</t>
  </si>
  <si>
    <t>四、安排预算稳定调节基金</t>
  </si>
  <si>
    <t>五、结转下年</t>
  </si>
  <si>
    <t>注：1.本表直观反映2019年一般公共预算收入与支出的平衡关系。
        2.收入总计（本级收入合计+转移性收入合计）=支出总计（本级支出合计+转移性支出合计）。
       3.调整预算数是指根据预算法规定，经区人大常委会审查批准对年初预算进行调整后形成的预算数，下同。
       4.变动预算数是指在调整预算数的基础上，根据预算法规定，因不需地方配套的上级专项转移支付增加、上年结转资金安排使用等不属于预算调整事项但引起预算收支变动后形成的预算数，下同。</t>
  </si>
  <si>
    <t xml:space="preserve">  </t>
  </si>
  <si>
    <t xml:space="preserve">   </t>
  </si>
  <si>
    <t>表2</t>
  </si>
  <si>
    <t xml:space="preserve">2019 年区级一般公共预算本级支出决算表 </t>
  </si>
  <si>
    <t xml:space="preserve">（按功能分类科目） </t>
  </si>
  <si>
    <t>支                出</t>
  </si>
  <si>
    <t xml:space="preserve">    一般公共服务支出</t>
  </si>
  <si>
    <t xml:space="preserve">        人大事务</t>
  </si>
  <si>
    <t xml:space="preserve">            行政运行</t>
  </si>
  <si>
    <t xml:space="preserve">            一般行政管理事务</t>
  </si>
  <si>
    <t xml:space="preserve">            人大会议</t>
  </si>
  <si>
    <t xml:space="preserve">            人大监督</t>
  </si>
  <si>
    <t xml:space="preserve">            人大代表履职能力提升</t>
  </si>
  <si>
    <t xml:space="preserve">            事业运行</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</si>
  <si>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</si>
  <si>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</si>
  <si>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</si>
  <si>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</si>
  <si>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</si>
  <si>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</si>
  <si>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专项业务活动</t>
  </si>
  <si>
    <t xml:space="preserve">            政务公开审批</t>
  </si>
  <si>
    <t xml:space="preserve">            信访事务</t>
  </si>
  <si>
    <t xml:space="preserve">            其他政府办公厅(室)及相关机构事务支出</t>
  </si>
  <si>
    <t xml:space="preserve">        发展与改革事务</t>
  </si>
  <si>
    <t xml:space="preserve">            战略规划与实施</t>
  </si>
  <si>
    <t xml:space="preserve">            物价管理</t>
  </si>
  <si>
    <t xml:space="preserve">            其他发展与改革事务支出</t>
  </si>
  <si>
    <t xml:space="preserve">        统计信息事务</t>
  </si>
  <si>
    <t xml:space="preserve">            统计管理</t>
  </si>
  <si>
    <t xml:space="preserve">            专项普查活动</t>
  </si>
  <si>
    <t xml:space="preserve">            统计抽样调查</t>
  </si>
  <si>
    <t xml:space="preserve">        财政事务</t>
  </si>
  <si>
    <t xml:space="preserve">            财政国库业务</t>
  </si>
  <si>
    <t xml:space="preserve">            信息化建设</t>
  </si>
  <si>
    <t xml:space="preserve">            财政委托业务支出</t>
  </si>
  <si>
    <t xml:space="preserve">            其他财政事务支出</t>
  </si>
  <si>
    <t xml:space="preserve">        税收事务</t>
  </si>
  <si>
    <t xml:space="preserve">            其他税收事务支出</t>
  </si>
  <si>
    <t xml:space="preserve">        审计事务</t>
  </si>
  <si>
    <t xml:space="preserve">            审计业务</t>
  </si>
  <si>
    <t xml:space="preserve">        人力资源事务</t>
  </si>
  <si>
    <t xml:space="preserve">            引进人才费用</t>
  </si>
  <si>
    <t xml:space="preserve">        纪检监察事务</t>
  </si>
  <si>
    <t xml:space="preserve">            其他纪检监察事务支出</t>
  </si>
  <si>
    <t xml:space="preserve">        商贸事务</t>
  </si>
  <si>
    <t xml:space="preserve">            招商引资</t>
  </si>
  <si>
    <t xml:space="preserve">            其他商贸事务支出</t>
  </si>
  <si>
    <t xml:space="preserve">        民族事务</t>
  </si>
  <si>
    <t xml:space="preserve">            其他民族事务支出</t>
  </si>
  <si>
    <t xml:space="preserve">        港澳台事务</t>
  </si>
  <si>
    <t xml:space="preserve">            其他港澳台事务支出</t>
  </si>
  <si>
    <t xml:space="preserve">        档案事务</t>
  </si>
  <si>
    <t xml:space="preserve">            档案馆</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</si>
  <si>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</si>
  <si>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</si>
  <si>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</si>
  <si>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</si>
  <si>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</si>
  <si>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</si>
  <si>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</si>
  <si>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</si>
  <si>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</si>
  <si>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</si>
  <si>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</si>
  <si>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</si>
  <si>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</si>
  <si>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宗教事务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</si>
  <si>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</si>
  <si>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</si>
  <si>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</si>
  <si>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</si>
  <si>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</si>
  <si>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市场监督管理事务</t>
  </si>
  <si>
    <t xml:space="preserve">            市场监督管理专项</t>
  </si>
  <si>
    <t xml:space="preserve">            其他市场监督管理事务</t>
  </si>
  <si>
    <t xml:space="preserve">        其他一般公共服务支出</t>
  </si>
  <si>
    <t xml:space="preserve">            其他一般公共服务支出</t>
  </si>
  <si>
    <t xml:space="preserve">    国防支出</t>
  </si>
  <si>
    <t xml:space="preserve">        国防动员</t>
  </si>
  <si>
    <t xml:space="preserve">            人民防空</t>
  </si>
  <si>
    <t xml:space="preserve">            民兵</t>
  </si>
  <si>
    <t xml:space="preserve">    公共安全支出</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</si>
  <si>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</si>
  <si>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</si>
  <si>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</si>
  <si>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</si>
  <si>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</si>
  <si>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</si>
  <si>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司法</t>
  </si>
  <si>
    <t xml:space="preserve">            基层司法业务</t>
  </si>
  <si>
    <t xml:space="preserve">            普法宣传</t>
  </si>
  <si>
    <t xml:space="preserve">            法律援助</t>
  </si>
  <si>
    <t xml:space="preserve">            社区矫正</t>
  </si>
  <si>
    <t xml:space="preserve">            法制建设</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</si>
  <si>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</si>
  <si>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</si>
  <si>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</si>
  <si>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</si>
  <si>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</si>
  <si>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</si>
  <si>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</si>
  <si>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</si>
  <si>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</si>
  <si>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</si>
  <si>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</si>
  <si>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</si>
  <si>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职业高中教育</t>
  </si>
  <si>
    <t xml:space="preserve">            其他职业教育支出</t>
  </si>
  <si>
    <t xml:space="preserve">        特殊教育</t>
  </si>
  <si>
    <t xml:space="preserve">            特殊学校教育</t>
  </si>
  <si>
    <t xml:space="preserve">        进修及培训</t>
  </si>
  <si>
    <t xml:space="preserve">            教师进修</t>
  </si>
  <si>
    <t xml:space="preserve">            干部教育</t>
  </si>
  <si>
    <t xml:space="preserve">            培训支出</t>
  </si>
  <si>
    <t xml:space="preserve">            退役士兵能力提升</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</si>
  <si>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</si>
  <si>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</si>
  <si>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</si>
  <si>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</si>
  <si>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</si>
  <si>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</si>
  <si>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</si>
  <si>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</si>
  <si>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</si>
  <si>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</si>
  <si>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</si>
  <si>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</si>
  <si>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应用研究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</si>
  <si>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</si>
  <si>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</si>
  <si>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</si>
  <si>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</si>
  <si>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</si>
  <si>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</si>
  <si>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</si>
  <si>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</si>
  <si>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社会科学</t>
  </si>
  <si>
    <t xml:space="preserve">            其他社会科学支出</t>
  </si>
  <si>
    <t xml:space="preserve">        科学技术普及</t>
  </si>
  <si>
    <t xml:space="preserve">            科普活动</t>
  </si>
  <si>
    <t xml:space="preserve">            学术交流活动</t>
  </si>
  <si>
    <t xml:space="preserve">            科技馆站</t>
  </si>
  <si>
    <t xml:space="preserve">            其他科学技术普及支出</t>
  </si>
  <si>
    <t xml:space="preserve">        科技交流与合作</t>
  </si>
  <si>
    <t xml:space="preserve">            其他科技交流与合作支出</t>
  </si>
  <si>
    <t xml:space="preserve">        其他科学技术支出</t>
  </si>
  <si>
    <t xml:space="preserve">            其他科学技术支出</t>
  </si>
  <si>
    <t xml:space="preserve">    文化旅游体育与传媒支出</t>
  </si>
  <si>
    <t xml:space="preserve">        文化和旅游</t>
  </si>
  <si>
    <t xml:space="preserve">            图书馆</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</si>
  <si>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</si>
  <si>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</si>
  <si>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</si>
  <si>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</si>
  <si>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</si>
  <si>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</si>
  <si>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其他文化和旅游支出</t>
  </si>
  <si>
    <t xml:space="preserve">        文物</t>
  </si>
  <si>
    <t xml:space="preserve">            文物保护</t>
  </si>
  <si>
    <t xml:space="preserve">            博物馆</t>
  </si>
  <si>
    <t xml:space="preserve">        体育</t>
  </si>
  <si>
    <t xml:space="preserve">            运动项目管理</t>
  </si>
  <si>
    <t xml:space="preserve">            体育竞赛</t>
  </si>
  <si>
    <t xml:space="preserve">            体育训练</t>
  </si>
  <si>
    <t xml:space="preserve">            体育场馆</t>
  </si>
  <si>
    <t xml:space="preserve">            其他体育支出</t>
  </si>
  <si>
    <t xml:space="preserve">        新闻出版电影</t>
  </si>
  <si>
    <t xml:space="preserve">            新闻通讯</t>
  </si>
  <si>
    <t xml:space="preserve">            出版发行</t>
  </si>
  <si>
    <t xml:space="preserve">            电影</t>
  </si>
  <si>
    <t xml:space="preserve">            其他新闻出版电影支出</t>
  </si>
  <si>
    <t xml:space="preserve">        广播电视</t>
  </si>
  <si>
    <t xml:space="preserve">            广播</t>
  </si>
  <si>
    <t xml:space="preserve">            电视</t>
  </si>
  <si>
    <t xml:space="preserve">        其他文化体育与传媒支出</t>
  </si>
  <si>
    <t xml:space="preserve">            其他文化体育与传媒支出</t>
  </si>
  <si>
    <t xml:space="preserve">    社会保障和就业支出</t>
  </si>
  <si>
    <t xml:space="preserve">        人力资源和社会保障管理事务</t>
  </si>
  <si>
    <t xml:space="preserve">            社会保险经办机构</t>
  </si>
  <si>
    <t xml:space="preserve">            劳动关系和维权</t>
  </si>
  <si>
    <t xml:space="preserve">            公共就业服务和职业技能鉴定机构</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</si>
  <si>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</si>
  <si>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</si>
  <si>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</si>
  <si>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</si>
  <si>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</si>
  <si>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</si>
  <si>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</si>
  <si>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</si>
  <si>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</si>
  <si>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机关事业单位基本养老保险缴费支出</t>
  </si>
  <si>
    <t xml:space="preserve">            机关事业单位职业年金缴费支出</t>
  </si>
  <si>
    <t xml:space="preserve">            其他行政事业单位离退休支出</t>
  </si>
  <si>
    <t xml:space="preserve">        就业补助</t>
  </si>
  <si>
    <t xml:space="preserve">            公益性岗位补贴</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</si>
  <si>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</si>
  <si>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</si>
  <si>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</si>
  <si>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</si>
  <si>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</si>
  <si>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</si>
  <si>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</si>
  <si>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</si>
  <si>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</si>
  <si>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</si>
  <si>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</si>
  <si>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</si>
  <si>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</si>
  <si>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</si>
  <si>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</si>
  <si>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社会福利</t>
  </si>
  <si>
    <t xml:space="preserve">            儿童福利</t>
  </si>
  <si>
    <t xml:space="preserve">            老年福利</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</si>
  <si>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</si>
  <si>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</si>
  <si>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</si>
  <si>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</si>
  <si>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</si>
  <si>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</si>
  <si>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</si>
  <si>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</si>
  <si>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</si>
  <si>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</si>
  <si>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</si>
  <si>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</si>
  <si>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</si>
  <si>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</si>
  <si>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</si>
  <si>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</si>
  <si>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</si>
  <si>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</si>
  <si>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</si>
  <si>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</si>
  <si>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</si>
  <si>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</si>
  <si>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</si>
  <si>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</si>
  <si>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</si>
  <si>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</si>
  <si>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</si>
  <si>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</si>
  <si>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</si>
  <si>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</si>
  <si>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</si>
  <si>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妇产医院</t>
  </si>
  <si>
    <t xml:space="preserve">        基层医疗卫生机构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</si>
  <si>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</si>
  <si>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</si>
  <si>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</si>
  <si>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</si>
  <si>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</si>
  <si>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</si>
  <si>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</si>
  <si>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</si>
  <si>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</si>
  <si>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</si>
  <si>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</si>
  <si>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</si>
  <si>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</si>
  <si>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</si>
  <si>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</si>
  <si>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</si>
  <si>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</si>
  <si>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</si>
  <si>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</si>
  <si>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</si>
  <si>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</si>
  <si>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</si>
  <si>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</si>
  <si>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</si>
  <si>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</si>
  <si>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</si>
  <si>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</si>
  <si>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医疗保障管理事务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</si>
  <si>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</si>
  <si>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</si>
  <si>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</si>
  <si>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</si>
  <si>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</si>
  <si>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</si>
  <si>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</si>
  <si>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</si>
  <si>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</si>
  <si>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</si>
  <si>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</si>
  <si>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</si>
  <si>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</si>
  <si>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</si>
  <si>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</si>
  <si>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</si>
  <si>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其他污染防治支出</t>
  </si>
  <si>
    <t xml:space="preserve">        自然生态保护</t>
  </si>
  <si>
    <t xml:space="preserve">            生态保护</t>
  </si>
  <si>
    <t xml:space="preserve">            农村环境保护</t>
  </si>
  <si>
    <t xml:space="preserve">        天然林保护</t>
  </si>
  <si>
    <t xml:space="preserve">            森林管护</t>
  </si>
  <si>
    <t xml:space="preserve">            政策性社会性支出补助</t>
  </si>
  <si>
    <t xml:space="preserve">            天然林保护工程建设  </t>
  </si>
  <si>
    <t xml:space="preserve">        退耕还林</t>
  </si>
  <si>
    <t xml:space="preserve">            退耕现金</t>
  </si>
  <si>
    <t xml:space="preserve">            退耕还林工程建设</t>
  </si>
  <si>
    <t xml:space="preserve">            其他退耕还林支出</t>
  </si>
  <si>
    <t xml:space="preserve">        能源节约利用</t>
  </si>
  <si>
    <t xml:space="preserve">            能源节能利用</t>
  </si>
  <si>
    <t xml:space="preserve">        污染减排</t>
  </si>
  <si>
    <t xml:space="preserve">              生态环境执法监察</t>
  </si>
  <si>
    <t xml:space="preserve">              减排专项支出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</si>
  <si>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</si>
  <si>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</si>
  <si>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</si>
  <si>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</si>
  <si>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</si>
  <si>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</si>
  <si>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</si>
  <si>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</si>
  <si>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</si>
  <si>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</si>
  <si>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</si>
  <si>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</si>
  <si>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</si>
  <si>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</si>
  <si>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</si>
  <si>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</si>
  <si>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</si>
  <si>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</si>
  <si>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</si>
  <si>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</si>
  <si>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t>
  </si>
  <si>
    <t xml:space="preserve">            科技转化与推广服务</t>
  </si>
  <si>
    <t xml:space="preserve">            病虫害控制</t>
  </si>
  <si>
    <t xml:space="preserve">            农业行业业务管理</t>
  </si>
  <si>
    <t xml:space="preserve">            对外交流与合作</t>
  </si>
  <si>
    <t xml:space="preserve">            防灾救灾</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</si>
  <si>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</si>
  <si>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</si>
  <si>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</si>
  <si>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</si>
  <si>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</si>
  <si>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</si>
  <si>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</si>
  <si>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</si>
  <si>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</si>
  <si>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</si>
  <si>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</si>
  <si>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</si>
  <si>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</si>
  <si>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执法与监督</t>
  </si>
  <si>
    <t xml:space="preserve">            产业化管理</t>
  </si>
  <si>
    <t xml:space="preserve">            防灾减灾</t>
  </si>
  <si>
    <t xml:space="preserve">            其他林业和草原支出</t>
  </si>
  <si>
    <t xml:space="preserve">        水利</t>
  </si>
  <si>
    <t xml:space="preserve">            水利行业业务管理</t>
  </si>
  <si>
    <t xml:space="preserve">            水利工程建设</t>
  </si>
  <si>
    <t xml:space="preserve">            水利工程运行与维护</t>
  </si>
  <si>
    <t xml:space="preserve">            水土保持</t>
  </si>
  <si>
    <t xml:space="preserve">            水资源节约管理与保护</t>
  </si>
  <si>
    <t xml:space="preserve">            水文测报</t>
  </si>
  <si>
    <t xml:space="preserve">            防汛</t>
  </si>
  <si>
    <t xml:space="preserve">            抗旱</t>
  </si>
  <si>
    <t xml:space="preserve">            农田水利</t>
  </si>
  <si>
    <t xml:space="preserve">            江河湖库水系综合整治</t>
  </si>
  <si>
    <t xml:space="preserve">            大中型水库移民后期扶持专项支出</t>
  </si>
  <si>
    <t xml:space="preserve">            其他水利支出</t>
  </si>
  <si>
    <t xml:space="preserve">        扶贫</t>
  </si>
  <si>
    <t xml:space="preserve">            农村基础设施建设</t>
  </si>
  <si>
    <t xml:space="preserve">            生产发展</t>
  </si>
  <si>
    <t xml:space="preserve">            扶贫贷款奖补和贴息</t>
  </si>
  <si>
    <t xml:space="preserve">            其他扶贫支出</t>
  </si>
  <si>
    <t xml:space="preserve">        农业综合开发</t>
  </si>
  <si>
    <t xml:space="preserve">            土地治理</t>
  </si>
  <si>
    <t xml:space="preserve">            产业化发展</t>
  </si>
  <si>
    <t xml:space="preserve">        农村综合改革</t>
  </si>
  <si>
    <t xml:space="preserve">            对村民委员会和村党支部的补助</t>
  </si>
  <si>
    <t xml:space="preserve">        普惠金融发展支出</t>
  </si>
  <si>
    <t xml:space="preserve">            农业保险保费补贴</t>
  </si>
  <si>
    <t xml:space="preserve">            创业担保贷款贴息</t>
  </si>
  <si>
    <t xml:space="preserve">    交通运输支出</t>
  </si>
  <si>
    <t xml:space="preserve">        公路水路运输</t>
  </si>
  <si>
    <t xml:space="preserve">            公路养护</t>
  </si>
  <si>
    <t xml:space="preserve">            交通运输信息化建设</t>
  </si>
  <si>
    <t xml:space="preserve">            公路和运输安全</t>
  </si>
  <si>
    <t xml:space="preserve">            公路运输管理</t>
  </si>
  <si>
    <t xml:space="preserve">            水路运输管理支出</t>
  </si>
  <si>
    <t xml:space="preserve">            其他公路水路运输支出</t>
  </si>
  <si>
    <t xml:space="preserve">        成品油价格改革对交通运输的补贴</t>
  </si>
  <si>
    <t xml:space="preserve">            对城市公交的补贴</t>
  </si>
  <si>
    <t xml:space="preserve">            成品油价格改革补贴其他支出</t>
  </si>
  <si>
    <t xml:space="preserve">        邮政业支出</t>
  </si>
  <si>
    <t xml:space="preserve">            其他邮政业支出</t>
  </si>
  <si>
    <t xml:space="preserve">        车辆购置税支出</t>
  </si>
  <si>
    <t xml:space="preserve">            车辆购置税用于公路等基础设施建设支出</t>
  </si>
  <si>
    <t xml:space="preserve">            车辆购置税用于农村公路建设支出</t>
  </si>
  <si>
    <t xml:space="preserve">        其他交通运输支出</t>
  </si>
  <si>
    <t xml:space="preserve">            公共交通运营补助</t>
  </si>
  <si>
    <t xml:space="preserve">    资源勘探信息等支出</t>
  </si>
  <si>
    <t xml:space="preserve">        制造业</t>
  </si>
  <si>
    <t xml:space="preserve">            其他制造业支出</t>
  </si>
  <si>
    <t xml:space="preserve">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</si>
  <si>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</si>
  <si>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</si>
  <si>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</si>
  <si>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</si>
  <si>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商业服务业等支出</t>
  </si>
  <si>
    <t xml:space="preserve">        商业流通事务</t>
  </si>
  <si>
    <t xml:space="preserve">            民贸企业补贴</t>
  </si>
  <si>
    <t xml:space="preserve">            其他商业流通事务支出</t>
  </si>
  <si>
    <t xml:space="preserve">        涉外发展服务支出</t>
  </si>
  <si>
    <t xml:space="preserve">            其他涉外发展服务支出</t>
  </si>
  <si>
    <t xml:space="preserve">        其他商业服务业等支出</t>
  </si>
  <si>
    <t xml:space="preserve">            其他商业服务业等支出</t>
  </si>
  <si>
    <t xml:space="preserve">    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</si>
  <si>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</si>
  <si>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</si>
  <si>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</si>
  <si>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</si>
  <si>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</si>
  <si>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</si>
  <si>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土地资源储备支出</t>
  </si>
  <si>
    <t xml:space="preserve">            地质矿产资源利用与保护</t>
  </si>
  <si>
    <t xml:space="preserve">            其他自然资源事务支出</t>
  </si>
  <si>
    <t xml:space="preserve">        测绘事务</t>
  </si>
  <si>
    <t xml:space="preserve">            其他测绘事务支出</t>
  </si>
  <si>
    <t xml:space="preserve">        气象事务</t>
  </si>
  <si>
    <t xml:space="preserve">            气象事业机构</t>
  </si>
  <si>
    <t xml:space="preserve">    住房保障支出</t>
  </si>
  <si>
    <t xml:space="preserve">        保障性安居工程支出</t>
  </si>
  <si>
    <t xml:space="preserve">            廉租住房</t>
  </si>
  <si>
    <t xml:space="preserve">            其他保障性安居工程支出</t>
  </si>
  <si>
    <t xml:space="preserve">        住房改革支出</t>
  </si>
  <si>
    <t xml:space="preserve">            住房公积金</t>
  </si>
  <si>
    <t xml:space="preserve">        城乡社区住宅</t>
  </si>
  <si>
    <t xml:space="preserve">            公有住房建设和维修改造支出</t>
  </si>
  <si>
    <t xml:space="preserve">            其他城乡社区住宅支出</t>
  </si>
  <si>
    <t xml:space="preserve">    粮油物资储备支出</t>
  </si>
  <si>
    <t xml:space="preserve">        粮油事务</t>
  </si>
  <si>
    <t xml:space="preserve">            其他粮油事务支出</t>
  </si>
  <si>
    <t xml:space="preserve">        粮油储备</t>
  </si>
  <si>
    <t xml:space="preserve">            储备粮油补贴</t>
  </si>
  <si>
    <t xml:space="preserve">            储备粮(油)库建设</t>
  </si>
  <si>
    <t xml:space="preserve">    灾害防治及应急管理支出</t>
  </si>
  <si>
    <t xml:space="preserve">        应急管理事务</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</si>
  <si>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</si>
  <si>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</si>
  <si>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</si>
  <si>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</si>
  <si>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</si>
  <si>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</si>
  <si>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</si>
  <si>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</si>
  <si>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自然灾害救灾及恢复重建支出</t>
  </si>
  <si>
    <t xml:space="preserve">            地方自然灾害生活补助</t>
  </si>
  <si>
    <t xml:space="preserve">    其他支出</t>
  </si>
  <si>
    <t xml:space="preserve">        其他支出</t>
  </si>
  <si>
    <t xml:space="preserve">            其他支出</t>
  </si>
  <si>
    <t xml:space="preserve">    债务付息支出</t>
  </si>
  <si>
    <t xml:space="preserve">        地方政府一般债务付息支出</t>
  </si>
  <si>
    <t xml:space="preserve">            地方政府一般债券付息支出</t>
  </si>
  <si>
    <t xml:space="preserve">    债务发行费用支出</t>
  </si>
  <si>
    <t xml:space="preserve">        地方政府一般债务发行费用支出</t>
  </si>
  <si>
    <t>注：本表详细反映2019年一般公共预算本级支出情况，按《预算法》要求细化到功能分类项级科目。</t>
  </si>
  <si>
    <t>2019年区级一般公共预算基本支出决算表</t>
  </si>
  <si>
    <t xml:space="preserve">（按经济分类科目） </t>
  </si>
  <si>
    <t>本级基本支出合计</t>
  </si>
  <si>
    <t xml:space="preserve"> 一、 工资福利支出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</si>
  <si>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</si>
  <si>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</si>
  <si>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</si>
  <si>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</si>
  <si>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</si>
  <si>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</si>
  <si>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</si>
  <si>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</si>
  <si>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</si>
  <si>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</si>
  <si>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</si>
  <si>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</si>
  <si>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</si>
  <si>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 xml:space="preserve">  二、商品和服务支出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</si>
  <si>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</si>
  <si>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</si>
  <si>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</si>
  <si>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</si>
  <si>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</si>
  <si>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</si>
  <si>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</si>
  <si>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</si>
  <si>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</si>
  <si>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</si>
  <si>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</si>
  <si>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</si>
  <si>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</si>
  <si>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</si>
  <si>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</si>
  <si>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</si>
  <si>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</si>
  <si>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</si>
  <si>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</si>
  <si>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</si>
  <si>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</si>
  <si>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</si>
  <si>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</si>
  <si>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</si>
  <si>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</si>
  <si>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</si>
  <si>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</si>
  <si>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三、对个人和家庭的补助</t>
  </si>
  <si>
    <t>离休费</t>
  </si>
  <si>
    <t>退休费</t>
  </si>
  <si>
    <t>退职（役）费</t>
  </si>
  <si>
    <t>抚恤金</t>
  </si>
  <si>
    <t>生活补助</t>
  </si>
  <si>
    <t>救济费</t>
  </si>
  <si>
    <t>医疗费补助</t>
  </si>
  <si>
    <t>助学金</t>
  </si>
  <si>
    <t>奖励金</t>
  </si>
  <si>
    <t>个人农业生产补贴</t>
  </si>
  <si>
    <t>其他对个人和家庭的补助</t>
  </si>
  <si>
    <t xml:space="preserve">四、债务利息及费用支出 </t>
  </si>
  <si>
    <t>国内债务付息</t>
  </si>
  <si>
    <t>国外债务付息</t>
  </si>
  <si>
    <t>国内债务发行费用</t>
  </si>
  <si>
    <t>国外债务发行费用</t>
  </si>
  <si>
    <t xml:space="preserve">五、资本性支出（基本建设） </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</si>
  <si>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</si>
  <si>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</si>
  <si>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</si>
  <si>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</si>
  <si>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</si>
  <si>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</si>
  <si>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</si>
  <si>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</si>
  <si>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</si>
  <si>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</si>
  <si>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</si>
  <si>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</si>
  <si>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六、资本性支出</t>
  </si>
  <si>
    <t>土地补偿</t>
  </si>
  <si>
    <t>安置补助</t>
  </si>
  <si>
    <t>地上附着物和青苗补偿</t>
  </si>
  <si>
    <t>拆迁补偿</t>
  </si>
  <si>
    <t>其他资本性支出</t>
  </si>
  <si>
    <t>七、对企业补助（基本建设）</t>
  </si>
  <si>
    <t>资本金注入</t>
  </si>
  <si>
    <t>其他对企业补助</t>
  </si>
  <si>
    <t>八、对企业补助</t>
  </si>
  <si>
    <t>政府投资基金股权投资</t>
  </si>
  <si>
    <t>费用补贴</t>
  </si>
  <si>
    <t>利息补贴</t>
  </si>
  <si>
    <t>九、对社会保障基金补助</t>
  </si>
  <si>
    <t>对社会保险基金补助</t>
  </si>
  <si>
    <t>补充全国社会保障基金</t>
  </si>
  <si>
    <t>十、其他支出</t>
  </si>
  <si>
    <t>赠与</t>
  </si>
  <si>
    <t>国家赔偿费用支出</t>
  </si>
  <si>
    <t>对民间非营利组织和群众性自治组织补贴</t>
  </si>
  <si>
    <t>其他支出</t>
  </si>
  <si>
    <t>表4</t>
  </si>
  <si>
    <t xml:space="preserve">2019 年区级一般公共预算转移支付收支决算表 </t>
  </si>
  <si>
    <t>收        入</t>
  </si>
  <si>
    <t>上级补助收入</t>
  </si>
  <si>
    <t>一、返还性收入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</si>
  <si>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</si>
  <si>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</si>
  <si>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</si>
  <si>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</si>
  <si>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</si>
  <si>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</si>
  <si>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二、一般性转移支付收入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</si>
  <si>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</si>
  <si>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</si>
  <si>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</si>
  <si>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</si>
  <si>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</si>
  <si>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</si>
  <si>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</si>
  <si>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</si>
  <si>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</si>
  <si>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</si>
  <si>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</si>
  <si>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</si>
  <si>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</si>
  <si>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</si>
  <si>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</si>
  <si>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</si>
  <si>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</si>
  <si>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</si>
  <si>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</si>
  <si>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</si>
  <si>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</si>
  <si>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</si>
  <si>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</si>
  <si>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</si>
  <si>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</si>
  <si>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</si>
  <si>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</si>
  <si>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</si>
  <si>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</si>
  <si>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</si>
  <si>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</si>
  <si>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</si>
  <si>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</si>
  <si>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</si>
  <si>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</si>
  <si>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三、专项转移支付收入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</si>
  <si>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</si>
  <si>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</si>
  <si>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</si>
  <si>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</si>
  <si>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</si>
  <si>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</si>
  <si>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</si>
  <si>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</si>
  <si>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</si>
  <si>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</si>
  <si>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</si>
  <si>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</si>
  <si>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</si>
  <si>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</si>
  <si>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</si>
  <si>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</si>
  <si>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</si>
  <si>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</si>
  <si>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</si>
  <si>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</si>
  <si>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</si>
  <si>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注：本表详细反映2019年一般公共预算转移支付收入和转移支付支出情况。</t>
  </si>
  <si>
    <t>续表4</t>
  </si>
  <si>
    <t>支        出</t>
  </si>
  <si>
    <t>补助镇街支出</t>
  </si>
  <si>
    <t>一、返还性支出</t>
  </si>
  <si>
    <t xml:space="preserve">      所得税基数返还支出 </t>
  </si>
  <si>
    <t xml:space="preserve">      成品油税费改革税收返还支出</t>
  </si>
  <si>
    <t xml:space="preserve">      增值税税收返还支出</t>
  </si>
  <si>
    <t xml:space="preserve">      消费税税收返还支出</t>
  </si>
  <si>
    <t xml:space="preserve">      增值税“五五分享”税收返还支出</t>
  </si>
  <si>
    <t xml:space="preserve">      其他返还性支出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</si>
  <si>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</si>
  <si>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</si>
  <si>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</si>
  <si>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</si>
  <si>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</si>
  <si>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</si>
  <si>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</si>
  <si>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重点生态功能区转移支付支出</t>
  </si>
  <si>
    <t xml:space="preserve">      固定数额补助支出</t>
  </si>
  <si>
    <t xml:space="preserve">      革命老区转移支付支出</t>
  </si>
  <si>
    <t xml:space="preserve">      民族地区转移支付支出</t>
  </si>
  <si>
    <t xml:space="preserve">      边境地区转移支付支出</t>
  </si>
  <si>
    <t xml:space="preserve">      贫困地区转移支付支出</t>
  </si>
  <si>
    <t xml:space="preserve">      一般公共服务共同财政事权转移支付支出</t>
  </si>
  <si>
    <t xml:space="preserve">      外交共同财政事权转移支付支出</t>
  </si>
  <si>
    <t xml:space="preserve">      国防共同财政事权转移支付支出</t>
  </si>
  <si>
    <t xml:space="preserve">      公共安全共同财政事权转移支付支出</t>
  </si>
  <si>
    <t xml:space="preserve">      教育共同财政事权转移支付支出</t>
  </si>
  <si>
    <t xml:space="preserve">      科学技术共同财政事权转移支付支出</t>
  </si>
  <si>
    <t xml:space="preserve">      文化旅游体育与传媒共同财政事权转移支付支出</t>
  </si>
  <si>
    <t xml:space="preserve">      社会保障和就业共同财政事权转移支付支出</t>
  </si>
  <si>
    <t xml:space="preserve">      医疗卫生共同财政事权转移支付支出</t>
  </si>
  <si>
    <t xml:space="preserve">      节能环保共同财政事权转移支付支出</t>
  </si>
  <si>
    <t xml:space="preserve">      城乡社区共同财政事权转移支付支出</t>
  </si>
  <si>
    <t xml:space="preserve">      农林水共同财政事权转移支付支出</t>
  </si>
  <si>
    <t xml:space="preserve">      交通运输共同财政事权转移支付支出</t>
  </si>
  <si>
    <t xml:space="preserve">      资源勘探信息等共同财政事权转移支付支出</t>
  </si>
  <si>
    <t xml:space="preserve">      商业服务业等共同财政事权转移支付支出</t>
  </si>
  <si>
    <t xml:space="preserve">      金融共同财政事权转移支付支出</t>
  </si>
  <si>
    <t xml:space="preserve">      自然资源海洋气象等共同财政事权转移支付支出</t>
  </si>
  <si>
    <t xml:space="preserve">      住房保障共同财政事权转移支付支出</t>
  </si>
  <si>
    <t xml:space="preserve">      粮油物资储备共同财政事权转移支付支出</t>
  </si>
  <si>
    <t xml:space="preserve">      灾害防治及应急管理共同财政事权转移支付支出</t>
  </si>
  <si>
    <t xml:space="preserve">      其他共同财政事权转移支付支出</t>
  </si>
  <si>
    <t xml:space="preserve">      其他一般性转移支付支出</t>
  </si>
  <si>
    <t>三、专项转移支付支出</t>
  </si>
  <si>
    <t xml:space="preserve">      其他支出</t>
  </si>
  <si>
    <t>表5</t>
  </si>
  <si>
    <t>（分项目）</t>
  </si>
  <si>
    <t>镇街</t>
  </si>
  <si>
    <t>预算数</t>
  </si>
  <si>
    <t>补助合计</t>
  </si>
  <si>
    <t>大足区棠香街道</t>
  </si>
  <si>
    <t>大足区龙岗街道</t>
  </si>
  <si>
    <t>大足区龙滩子街道</t>
  </si>
  <si>
    <t>大足区龙水镇</t>
  </si>
  <si>
    <t>大足区邮亭镇</t>
  </si>
  <si>
    <t>大足区双路街道</t>
  </si>
  <si>
    <t>大足区通桥街道</t>
  </si>
  <si>
    <t>大足区宝顶镇</t>
  </si>
  <si>
    <t>大足区万古镇</t>
  </si>
  <si>
    <t>大足区珠溪镇</t>
  </si>
  <si>
    <t>大足区中敖镇</t>
  </si>
  <si>
    <t>大足区三驱镇</t>
  </si>
  <si>
    <t>大足区石马镇</t>
  </si>
  <si>
    <t>大足区雍溪镇</t>
  </si>
  <si>
    <t>大足区智凤街道</t>
  </si>
  <si>
    <t>大足区玉龙镇</t>
  </si>
  <si>
    <t>大足区宝兴镇</t>
  </si>
  <si>
    <t>大足区拾万镇</t>
  </si>
  <si>
    <t>大足区铁山镇</t>
  </si>
  <si>
    <t>大足区回龙镇</t>
  </si>
  <si>
    <t>大足区国梁镇</t>
  </si>
  <si>
    <t>大足区金山镇</t>
  </si>
  <si>
    <t>大足区高升镇</t>
  </si>
  <si>
    <t>大足区季家镇</t>
  </si>
  <si>
    <t>大足区龙石镇</t>
  </si>
  <si>
    <t>大足区高坪镇</t>
  </si>
  <si>
    <t>大足区古龙镇</t>
  </si>
  <si>
    <t>表6</t>
  </si>
  <si>
    <t>补助镇街合计</t>
  </si>
  <si>
    <t>注：1.本表中项目为区对镇街转移支付全部项目，包括年度中增加的转移支付项目。
        2.年度执行中由于上级转移支付增加，统筹上年结转等来源，区对镇街转移支付规模较年初增加。</t>
  </si>
  <si>
    <t>表7</t>
  </si>
  <si>
    <t xml:space="preserve">2019 年区级政府性基金预算收支决算表 </t>
  </si>
  <si>
    <t xml:space="preserve"> </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</si>
  <si>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</si>
  <si>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</si>
  <si>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</si>
  <si>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</si>
  <si>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</si>
  <si>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</si>
  <si>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</si>
  <si>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</si>
  <si>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</si>
  <si>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</si>
  <si>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</si>
  <si>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t>
  </si>
  <si>
    <t>十三、城市基础设施配套费收入</t>
  </si>
  <si>
    <t xml:space="preserve">三、地方政府债务收入 </t>
  </si>
  <si>
    <t xml:space="preserve">    地方政府债券收入(新增）</t>
  </si>
  <si>
    <t xml:space="preserve">    地方政府债券收入(再融资）</t>
  </si>
  <si>
    <t>四、上年结转</t>
  </si>
  <si>
    <t>续表7</t>
  </si>
  <si>
    <t>一、文化旅游体育与传媒支出</t>
  </si>
  <si>
    <t>二、社会保障和就业支出</t>
  </si>
  <si>
    <t>三、城乡社区支出</t>
  </si>
  <si>
    <t>四、农林水支出</t>
  </si>
  <si>
    <t>五、交通运输支出</t>
  </si>
  <si>
    <t>六、其他支出</t>
  </si>
  <si>
    <t>七、债务付息支出</t>
  </si>
  <si>
    <t>八、债务发行费用支出</t>
  </si>
  <si>
    <t>一、补助镇级支出</t>
  </si>
  <si>
    <t>二、上解支出</t>
  </si>
  <si>
    <t>三、调出资金</t>
  </si>
  <si>
    <t>四、地方政府债务还本支出</t>
  </si>
  <si>
    <t xml:space="preserve">    地方政府专项债务还本支出</t>
  </si>
  <si>
    <t xml:space="preserve">    地方政府其他债务还本支出 </t>
  </si>
  <si>
    <t>注：1.本表直观反映2019年政府性基金预算收入与支出的平衡关系。
        2.收入总计（本级收入合计+转移性收入合计）=支出总计（本级支出合计+转移性支出合计）。</t>
  </si>
  <si>
    <t>表8</t>
  </si>
  <si>
    <t xml:space="preserve">2019 年区级政府性基金预算本级支出决算表  </t>
  </si>
  <si>
    <t>支出科目名称</t>
  </si>
  <si>
    <t>政府性基金预算支出合计</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</si>
  <si>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</si>
  <si>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</si>
  <si>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</si>
  <si>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</si>
  <si>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</si>
  <si>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国有土地使用权出让收入及对应专项债务收入安排的支出</t>
  </si>
  <si>
    <t xml:space="preserve">            征地和拆迁补偿支出</t>
  </si>
  <si>
    <t xml:space="preserve">            城市建设支出</t>
  </si>
  <si>
    <t xml:space="preserve">            土地出让业务支出</t>
  </si>
  <si>
    <t xml:space="preserve">            其他国有土地使用权出让收入安排的支出</t>
  </si>
  <si>
    <t xml:space="preserve">        国有土地收益基金及对应专项债务收入安排的支出</t>
  </si>
  <si>
    <t xml:space="preserve">        农业土地开发资金安排的支出</t>
  </si>
  <si>
    <t xml:space="preserve">        城市基础设施配套费安排的支出</t>
  </si>
  <si>
    <t xml:space="preserve">            其他城市基础设施配套费安排的支出</t>
  </si>
  <si>
    <t xml:space="preserve">        大中型水库库区基金安排的支出</t>
  </si>
  <si>
    <t xml:space="preserve">        三峡水库库区基金支出</t>
  </si>
  <si>
    <t xml:space="preserve">            其他三峡水库库区基金支出</t>
  </si>
  <si>
    <t xml:space="preserve">        其他政府性基金及对应专项债务收入安排的支出</t>
  </si>
  <si>
    <t xml:space="preserve">            其他地方自行试点项目收益专项债券收入安排的支出</t>
  </si>
  <si>
    <t xml:space="preserve">        彩票发行销售机构业务费安排的支出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</si>
  <si>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</si>
  <si>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</si>
  <si>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</si>
  <si>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</si>
  <si>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</si>
  <si>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</si>
  <si>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</si>
  <si>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</si>
  <si>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</si>
  <si>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</si>
  <si>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</si>
  <si>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注：本表详细反映2019年政府性基金预算本级支出情况，按《预算法》要求细化到功能分类项级科目。</t>
  </si>
  <si>
    <t>表9</t>
  </si>
  <si>
    <t xml:space="preserve">2019 年区级政府性基金预算转移支付收支决算表  </t>
  </si>
  <si>
    <t>收       入</t>
  </si>
  <si>
    <t xml:space="preserve">    国家电影事业发展专项资金</t>
  </si>
  <si>
    <t>大中型水库移民后期扶持基金支出</t>
  </si>
  <si>
    <t xml:space="preserve">    国有土地使用权出让相关收入</t>
  </si>
  <si>
    <t>小型水库移民扶助基金</t>
  </si>
  <si>
    <t xml:space="preserve">    大中型水库移民后期扶持基金</t>
  </si>
  <si>
    <t>国有土地使用权出让收入安排的支出</t>
  </si>
  <si>
    <t xml:space="preserve">    城市基础设施配套费收入</t>
  </si>
  <si>
    <t>国有土地收益基金安排的支出</t>
  </si>
  <si>
    <t xml:space="preserve">    小型水库移民扶助基金收入</t>
  </si>
  <si>
    <t>农业土地开发资金安排的支出</t>
  </si>
  <si>
    <t xml:space="preserve">    大中型水库库区基金</t>
  </si>
  <si>
    <t>污水处理费安排的支出</t>
  </si>
  <si>
    <t xml:space="preserve">    三峡水库库区基金</t>
  </si>
  <si>
    <t>大中型水库库区基金安排的支出</t>
  </si>
  <si>
    <t xml:space="preserve">    国家重大水利工程建设基金</t>
  </si>
  <si>
    <t>三峡水库库区基金支出</t>
  </si>
  <si>
    <t xml:space="preserve">    港口建设费</t>
  </si>
  <si>
    <t>国家重大水利工程建设基金安排的支出</t>
  </si>
  <si>
    <t xml:space="preserve">    民航发展基金</t>
  </si>
  <si>
    <t>农网还贷资金支出</t>
  </si>
  <si>
    <t xml:space="preserve">    旅游发展基金</t>
  </si>
  <si>
    <t>旅游发展基金支出</t>
  </si>
  <si>
    <t xml:space="preserve">    彩票发行销售机构业务费</t>
  </si>
  <si>
    <t>彩票发行销售机构业务费安排的支出</t>
  </si>
  <si>
    <t xml:space="preserve">    彩票公益金</t>
  </si>
  <si>
    <t>彩票公益金安排的支出</t>
  </si>
  <si>
    <t>表10</t>
  </si>
  <si>
    <t>2019 年区级国有资本经营预算收支决算表</t>
  </si>
  <si>
    <t>调整预算数</t>
  </si>
  <si>
    <t>一、利润收入</t>
  </si>
  <si>
    <t>二、股利、股息收入</t>
  </si>
  <si>
    <t>三、产权转让收入</t>
  </si>
  <si>
    <t>四、其他国有资本经营预算收入</t>
  </si>
  <si>
    <t>二、上年结转</t>
  </si>
  <si>
    <t>续表10</t>
  </si>
  <si>
    <t>支       出</t>
  </si>
  <si>
    <t>一、解决历史遗留问题及改革成本支出</t>
  </si>
  <si>
    <t xml:space="preserve">     “三供一业”移交补助支出</t>
  </si>
  <si>
    <t xml:space="preserve">      国有企业棚户区改造支出</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</si>
  <si>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</si>
  <si>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</si>
  <si>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</si>
  <si>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</si>
  <si>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</si>
  <si>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</si>
  <si>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</si>
  <si>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</si>
  <si>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</si>
  <si>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</si>
  <si>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二、结转下年</t>
  </si>
  <si>
    <t>注：1.本表直观反映2019年区级国有资本经营预算收入与支出的平衡关系。
        2.收入总计（本级收入合计+转移性收入合计）=支出总计（本级支出合计+转移性支出合计）。</t>
  </si>
  <si>
    <t>表10-1</t>
  </si>
  <si>
    <t>2019 年区级国有资本经营预算转移支付决算表</t>
  </si>
  <si>
    <t>说明：我区2019年无国有资本经营预算转移支付情况</t>
  </si>
  <si>
    <t>表11</t>
  </si>
  <si>
    <t>2019年重庆市大足区社会保险基金收支决算</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</si>
  <si>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</si>
  <si>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</si>
  <si>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</si>
  <si>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</si>
  <si>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</si>
  <si>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</si>
  <si>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</si>
  <si>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</si>
  <si>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</si>
  <si>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</si>
  <si>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收入</t>
  </si>
  <si>
    <t xml:space="preserve">   其中:保险费收入</t>
  </si>
  <si>
    <t xml:space="preserve">        利息收入</t>
  </si>
  <si>
    <t xml:space="preserve">        财政补贴收入</t>
  </si>
  <si>
    <t xml:space="preserve">        委托投资收益</t>
  </si>
  <si>
    <t xml:space="preserve">        其他收入</t>
  </si>
  <si>
    <t xml:space="preserve">        转移收入</t>
  </si>
  <si>
    <t>支出</t>
  </si>
  <si>
    <t xml:space="preserve">   其中:社会保险待遇支出</t>
  </si>
  <si>
    <t xml:space="preserve">        转移支出</t>
  </si>
  <si>
    <t>说明：因我市社保基金由市财政统筹管理，区县无社保基金预算收支。</t>
  </si>
  <si>
    <t>表12</t>
  </si>
  <si>
    <t>2019年大足区地方政府债务限额及余额情况表</t>
  </si>
  <si>
    <t>单位：亿元</t>
  </si>
  <si>
    <t>地   区</t>
  </si>
  <si>
    <t>2019年债务限额</t>
  </si>
  <si>
    <t>2019年债务余额执行数</t>
  </si>
  <si>
    <t>一般债务</t>
  </si>
  <si>
    <t>专项债务</t>
  </si>
  <si>
    <t>公  式</t>
  </si>
  <si>
    <t>A=B+C</t>
  </si>
  <si>
    <t>B</t>
  </si>
  <si>
    <t>C</t>
  </si>
  <si>
    <t>D=E+F</t>
  </si>
  <si>
    <t>E</t>
  </si>
  <si>
    <t>F</t>
  </si>
  <si>
    <t>大足区</t>
  </si>
  <si>
    <t>注：1.本表反映上一年度本地区、本级及所属地区政府债务限额及余额预计执行数。
        2.本表由县级以上地方各级财政部门在本级人民代表大会批准预算后二十日内公开。</t>
  </si>
  <si>
    <t>表13</t>
  </si>
  <si>
    <t>2019年重庆市大足区政府债券使用情况表</t>
  </si>
  <si>
    <t>序号</t>
  </si>
  <si>
    <t>项目名称</t>
  </si>
  <si>
    <t>项目类型</t>
  </si>
  <si>
    <t>项目主管部门</t>
  </si>
  <si>
    <t>债券性质</t>
  </si>
  <si>
    <t>债券规模</t>
  </si>
  <si>
    <t>重庆大足工业园区龙水拓展区设施工程</t>
  </si>
  <si>
    <t>市政建设</t>
  </si>
  <si>
    <t>重庆市大足区工业园区管理委员会</t>
  </si>
  <si>
    <t>一般债券</t>
  </si>
  <si>
    <t>大足区镇级污水处理厂配套二三级管网延伸工程</t>
  </si>
  <si>
    <t>污水处理</t>
  </si>
  <si>
    <t>重庆市大足区城乡建设委员会</t>
  </si>
  <si>
    <t>C区场平及五条道路</t>
  </si>
  <si>
    <t>道路</t>
  </si>
  <si>
    <t>重庆大足高新技术产业开发区管理委员会</t>
  </si>
  <si>
    <t>濑溪河城区段环境综合整治工程</t>
  </si>
  <si>
    <t>生态建设和环境保护</t>
  </si>
  <si>
    <t>重庆市大足区环保局</t>
  </si>
  <si>
    <t>二环南路及大邮路迎宾大道综合管网改造项目</t>
  </si>
  <si>
    <t>地下管线</t>
  </si>
  <si>
    <t>重庆市大足区市政园林局</t>
  </si>
  <si>
    <t>饮水安全巩固提升及深化脱贫攻坚户户通工程(一期)</t>
  </si>
  <si>
    <t>农村饮水安全</t>
  </si>
  <si>
    <t>重庆市大足区水务局</t>
  </si>
  <si>
    <t>各镇街35处入河排污口专项整治工程</t>
  </si>
  <si>
    <t>玉滩水库扩建工程左干渠工程（大足段）</t>
  </si>
  <si>
    <t>农林水利建设</t>
  </si>
  <si>
    <t>大足区累丰小学建设工程</t>
  </si>
  <si>
    <t>义务教育</t>
  </si>
  <si>
    <t>重庆市大足区教育委员会</t>
  </si>
  <si>
    <t>大足双桥经开区太平河流域防洪护岸综合治理工程</t>
  </si>
  <si>
    <t>水利建设</t>
  </si>
  <si>
    <t>大足双桥经开区建设局</t>
  </si>
  <si>
    <t>一般债券资金小计</t>
  </si>
  <si>
    <t>双桥经开区城市基础设施提档升级</t>
  </si>
  <si>
    <t>经开区财务局</t>
  </si>
  <si>
    <t>专项债券</t>
  </si>
  <si>
    <t>宝顶镇中心幼儿园新建工程</t>
  </si>
  <si>
    <t>教育</t>
  </si>
  <si>
    <t>重庆市大足区希望小学</t>
  </si>
  <si>
    <t>大足职业教育中心实训基地精工楼建设工程</t>
  </si>
  <si>
    <t>重庆市大足职业教育中心</t>
  </si>
  <si>
    <t>大足田家炳中学校教学楼和学生宿舍建设</t>
  </si>
  <si>
    <t>重庆市大足田家炳中学校</t>
  </si>
  <si>
    <t>大足中学初中部改扩建工程</t>
  </si>
  <si>
    <t>重庆市大足中学</t>
  </si>
  <si>
    <t>铁山镇中心幼儿园建设工程</t>
  </si>
  <si>
    <t>重庆市大足区铁山镇宝山中心小学</t>
  </si>
  <si>
    <t>大足区香国公园项目</t>
  </si>
  <si>
    <t>公用事业</t>
  </si>
  <si>
    <t>重庆市大足区规划和自然资源局</t>
  </si>
  <si>
    <t>工业园区（龙水园区）污水处理工程一期</t>
  </si>
  <si>
    <t>重庆大足区工业园区管理委员会</t>
  </si>
  <si>
    <t>重庆市大足区大湾生活垃圾填埋场库区扩建工程</t>
  </si>
  <si>
    <t>垃圾处理</t>
  </si>
  <si>
    <t>重庆市大足区城市管理局</t>
  </si>
  <si>
    <t>大足区城市污泥无害化处理中心项目</t>
  </si>
  <si>
    <t>污染防治</t>
  </si>
  <si>
    <t>大足城区公共停车场建设工程（国土局地块）</t>
  </si>
  <si>
    <t>公共停车场</t>
  </si>
  <si>
    <t>大足区老城区综合管网及入河排污口治理工程</t>
  </si>
  <si>
    <t>大足区龙水镇入河排污口治理工程</t>
  </si>
  <si>
    <t>专项债券资金小计</t>
  </si>
  <si>
    <t>表14</t>
  </si>
  <si>
    <t>2019年大足区政府债务相关情况表</t>
  </si>
  <si>
    <t>项         目</t>
  </si>
  <si>
    <t>本地区</t>
  </si>
  <si>
    <t>一、2018年地方政府债务限额</t>
  </si>
  <si>
    <t xml:space="preserve">    其中：一般债务</t>
  </si>
  <si>
    <t xml:space="preserve">           专项债务</t>
  </si>
  <si>
    <t>二、2018年末地方政府债务余额</t>
  </si>
  <si>
    <t xml:space="preserve">   其中：一般债务</t>
  </si>
  <si>
    <t xml:space="preserve">          专项债务</t>
  </si>
  <si>
    <t>三、2019年地方政府债务发行决算数</t>
  </si>
  <si>
    <t xml:space="preserve">    新增一般债券发行额</t>
  </si>
  <si>
    <t xml:space="preserve">    再融资一般债券发行额</t>
  </si>
  <si>
    <t xml:space="preserve">    新增专项债券发行额</t>
  </si>
  <si>
    <t xml:space="preserve">    再融资专项债券发行额</t>
  </si>
  <si>
    <t>四、2019年地方政府债务还本决算数</t>
  </si>
  <si>
    <t xml:space="preserve">    一般债务还本支出</t>
  </si>
  <si>
    <t xml:space="preserve">    专项债务还本支出</t>
  </si>
  <si>
    <t>五、2019年地方政府债务付息决算数</t>
  </si>
  <si>
    <t xml:space="preserve">    一般债务付息支出</t>
  </si>
  <si>
    <t xml:space="preserve">    专项债务付息支出</t>
  </si>
  <si>
    <t>六、2019年地方政府债务限额</t>
  </si>
  <si>
    <t>七、2019年末地方政府债务余额决算数</t>
  </si>
  <si>
    <t>表15</t>
  </si>
  <si>
    <t>2019年财政专户资金余额情况表</t>
  </si>
  <si>
    <t>项  目</t>
  </si>
  <si>
    <t>期末余额</t>
  </si>
  <si>
    <t>合    计</t>
  </si>
  <si>
    <t>一、常规类专户</t>
  </si>
  <si>
    <t xml:space="preserve">    非税收入专户</t>
  </si>
  <si>
    <t xml:space="preserve">    社保基金专户</t>
  </si>
  <si>
    <t xml:space="preserve">    贷赠款专户</t>
  </si>
  <si>
    <t xml:space="preserve">    代管资金专户</t>
  </si>
  <si>
    <t xml:space="preserve">    事业收入转换</t>
  </si>
  <si>
    <t xml:space="preserve">    偿债准备金专户</t>
  </si>
  <si>
    <t xml:space="preserve">    外币专户</t>
  </si>
  <si>
    <t xml:space="preserve">    其他专户</t>
  </si>
  <si>
    <t>二、专项支出类专户</t>
  </si>
  <si>
    <t xml:space="preserve">    粮食风险基金专户</t>
  </si>
  <si>
    <t xml:space="preserve">    农村中小学教师工资专户</t>
  </si>
  <si>
    <t xml:space="preserve">    农村计划生育家庭奖励扶助金专户</t>
  </si>
  <si>
    <t xml:space="preserve">    大中型水利水电工程建设征地补偿和移民安置资金专户</t>
  </si>
  <si>
    <t xml:space="preserve">    国有土地上房屋征收补偿费用专户</t>
  </si>
  <si>
    <t xml:space="preserve">    化解基层医疗卫生机构债务支出专户</t>
  </si>
  <si>
    <t xml:space="preserve">    被征地农民社会保障资金专户</t>
  </si>
  <si>
    <t xml:space="preserve">    土地补偿和安置补助费专户</t>
  </si>
  <si>
    <t xml:space="preserve">    定向国外援款专户</t>
  </si>
  <si>
    <t xml:space="preserve">    扶贫资金专户</t>
  </si>
  <si>
    <t xml:space="preserve">    亚行贷款农业综合开发资金及地方财政配套资金专户</t>
  </si>
  <si>
    <t xml:space="preserve">    中央专项资金特设专户</t>
  </si>
</sst>
</file>

<file path=xl/styles.xml><?xml version="1.0" encoding="utf-8"?>
<styleSheet xmlns="http://schemas.openxmlformats.org/spreadsheetml/2006/main">
  <numFmts count="11">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0_);[Red]\(0.0\)"/>
    <numFmt numFmtId="177" formatCode="0.0_ "/>
    <numFmt numFmtId="178" formatCode="0_);[Red]\(0\)"/>
    <numFmt numFmtId="179" formatCode="#,##0_);[Red]\(#,##0\)"/>
    <numFmt numFmtId="180" formatCode="0_ "/>
    <numFmt numFmtId="181" formatCode="_ * #,##0_ ;_ * \-#,##0_ ;_ * &quot;-&quot;??_ ;_ @_ "/>
    <numFmt numFmtId="182" formatCode="0.0%"/>
  </numFmts>
  <fonts count="92">
    <font>
      <sz val="11"/>
      <color theme="1"/>
      <name val="宋体"/>
      <charset val="134"/>
      <scheme val="minor"/>
    </font>
    <font>
      <sz val="12"/>
      <name val="宋体"/>
      <charset val="134"/>
    </font>
    <font>
      <sz val="10"/>
      <name val="宋体"/>
      <charset val="134"/>
    </font>
    <font>
      <b/>
      <sz val="12"/>
      <name val="方正仿宋_GBK"/>
      <charset val="134"/>
    </font>
    <font>
      <sz val="12"/>
      <name val="方正仿宋_GBK"/>
      <charset val="134"/>
    </font>
    <font>
      <b/>
      <sz val="18"/>
      <name val="宋体"/>
      <charset val="134"/>
    </font>
    <font>
      <sz val="18"/>
      <name val="宋体"/>
      <charset val="134"/>
    </font>
    <font>
      <sz val="12"/>
      <name val="方正黑体_GBK"/>
      <charset val="0"/>
    </font>
    <font>
      <b/>
      <sz val="11"/>
      <color theme="1"/>
      <name val="宋体"/>
      <charset val="134"/>
      <scheme val="minor"/>
    </font>
    <font>
      <sz val="11"/>
      <color indexed="8"/>
      <name val="方正仿宋_GBK"/>
      <charset val="134"/>
    </font>
    <font>
      <sz val="16"/>
      <color indexed="8"/>
      <name val="方正仿宋_GBK"/>
      <charset val="134"/>
    </font>
    <font>
      <sz val="14"/>
      <name val="方正仿宋_GBK"/>
      <charset val="134"/>
    </font>
    <font>
      <sz val="16"/>
      <name val="方正小标宋_GBK"/>
      <charset val="0"/>
    </font>
    <font>
      <sz val="12"/>
      <color indexed="8"/>
      <name val="方正仿宋_GBK"/>
      <charset val="134"/>
    </font>
    <font>
      <sz val="12"/>
      <color theme="1"/>
      <name val="Times New Roman"/>
      <charset val="1"/>
    </font>
    <font>
      <sz val="14"/>
      <color theme="1"/>
      <name val="方正仿宋_GBK"/>
      <charset val="134"/>
    </font>
    <font>
      <sz val="20"/>
      <color theme="1"/>
      <name val="方正小标宋_GBK"/>
      <charset val="134"/>
    </font>
    <font>
      <sz val="16"/>
      <color rgb="FF000000"/>
      <name val="方正黑体_GBK"/>
      <charset val="134"/>
    </font>
    <font>
      <sz val="14"/>
      <color rgb="FF000000"/>
      <name val="方正黑体_GBK"/>
      <charset val="134"/>
    </font>
    <font>
      <sz val="15"/>
      <color rgb="FF000000"/>
      <name val="方正仿宋_GBK"/>
      <charset val="134"/>
    </font>
    <font>
      <b/>
      <sz val="15"/>
      <color rgb="FF000000"/>
      <name val="方正仿宋_GBK"/>
      <charset val="134"/>
    </font>
    <font>
      <sz val="20"/>
      <name val="方正小标宋_GBK"/>
      <charset val="134"/>
    </font>
    <font>
      <sz val="12"/>
      <name val="方正黑体_GBK"/>
      <charset val="134"/>
    </font>
    <font>
      <sz val="11"/>
      <name val="方正仿宋_GBK"/>
      <charset val="134"/>
    </font>
    <font>
      <b/>
      <sz val="10"/>
      <name val="宋体"/>
      <charset val="134"/>
    </font>
    <font>
      <sz val="10"/>
      <name val="方正仿宋_GBK"/>
      <charset val="134"/>
    </font>
    <font>
      <b/>
      <sz val="18"/>
      <color theme="1"/>
      <name val="方正仿宋_GBK"/>
      <charset val="134"/>
    </font>
    <font>
      <b/>
      <sz val="10"/>
      <color theme="1"/>
      <name val="方正仿宋_GBK"/>
      <charset val="134"/>
    </font>
    <font>
      <sz val="12"/>
      <color theme="1"/>
      <name val="方正仿宋_GBK"/>
      <charset val="134"/>
    </font>
    <font>
      <b/>
      <sz val="12"/>
      <color theme="1"/>
      <name val="方正仿宋_GBK"/>
      <charset val="134"/>
    </font>
    <font>
      <sz val="11"/>
      <color theme="1"/>
      <name val="方正仿宋_GBK"/>
      <charset val="134"/>
    </font>
    <font>
      <sz val="10"/>
      <color theme="1"/>
      <name val="方正仿宋_GBK"/>
      <charset val="134"/>
    </font>
    <font>
      <b/>
      <sz val="16"/>
      <color theme="1"/>
      <name val="黑体"/>
      <charset val="134"/>
    </font>
    <font>
      <b/>
      <sz val="14"/>
      <color theme="1"/>
      <name val="方正仿宋_GBK"/>
      <charset val="134"/>
    </font>
    <font>
      <sz val="10"/>
      <color indexed="8"/>
      <name val="方正仿宋_GBK"/>
      <charset val="134"/>
    </font>
    <font>
      <sz val="12"/>
      <color theme="1"/>
      <name val="方正黑体_GBK"/>
      <charset val="134"/>
    </font>
    <font>
      <b/>
      <sz val="11"/>
      <name val="方正仿宋_GBK"/>
      <charset val="134"/>
    </font>
    <font>
      <sz val="10"/>
      <color indexed="8"/>
      <name val="Arial"/>
      <charset val="0"/>
    </font>
    <font>
      <b/>
      <sz val="10"/>
      <color indexed="8"/>
      <name val="Arial"/>
      <charset val="0"/>
    </font>
    <font>
      <sz val="14"/>
      <color indexed="8"/>
      <name val="方正仿宋_GBK"/>
      <charset val="0"/>
    </font>
    <font>
      <b/>
      <sz val="14"/>
      <name val="方正仿宋_GBK"/>
      <charset val="134"/>
    </font>
    <font>
      <b/>
      <sz val="14"/>
      <color indexed="8"/>
      <name val="方正仿宋_GBK"/>
      <charset val="0"/>
    </font>
    <font>
      <sz val="18"/>
      <color theme="1"/>
      <name val="方正仿宋_GBK"/>
      <charset val="134"/>
    </font>
    <font>
      <sz val="11"/>
      <name val="方正黑体_GBK"/>
      <charset val="134"/>
    </font>
    <font>
      <sz val="22"/>
      <name val="方正小标宋_GBK"/>
      <charset val="204"/>
    </font>
    <font>
      <sz val="10"/>
      <color rgb="FF000000"/>
      <name val="Times New Roman"/>
      <charset val="204"/>
    </font>
    <font>
      <sz val="11"/>
      <name val="宋体"/>
      <charset val="134"/>
      <scheme val="minor"/>
    </font>
    <font>
      <sz val="16"/>
      <name val="方正黑体_GBK"/>
      <charset val="134"/>
    </font>
    <font>
      <sz val="16"/>
      <name val="Times New Roman"/>
      <charset val="134"/>
    </font>
    <font>
      <sz val="24"/>
      <name val="方正小标宋_GBK"/>
      <charset val="204"/>
    </font>
    <font>
      <b/>
      <sz val="11"/>
      <color theme="3"/>
      <name val="宋体"/>
      <charset val="134"/>
      <scheme val="minor"/>
    </font>
    <font>
      <u/>
      <sz val="11"/>
      <color rgb="FF0000FF"/>
      <name val="宋体"/>
      <charset val="0"/>
      <scheme val="minor"/>
    </font>
    <font>
      <sz val="11"/>
      <color theme="0"/>
      <name val="宋体"/>
      <charset val="0"/>
      <scheme val="minor"/>
    </font>
    <font>
      <b/>
      <sz val="15"/>
      <color indexed="56"/>
      <name val="宋体"/>
      <charset val="134"/>
    </font>
    <font>
      <b/>
      <sz val="11"/>
      <color rgb="FFFFFFFF"/>
      <name val="宋体"/>
      <charset val="0"/>
      <scheme val="minor"/>
    </font>
    <font>
      <b/>
      <sz val="18"/>
      <color theme="3"/>
      <name val="宋体"/>
      <charset val="134"/>
      <scheme val="minor"/>
    </font>
    <font>
      <sz val="11"/>
      <color indexed="62"/>
      <name val="宋体"/>
      <charset val="134"/>
    </font>
    <font>
      <sz val="11"/>
      <color indexed="8"/>
      <name val="宋体"/>
      <charset val="134"/>
    </font>
    <font>
      <sz val="11"/>
      <color rgb="FF3F3F76"/>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b/>
      <sz val="11"/>
      <color indexed="52"/>
      <name val="宋体"/>
      <charset val="134"/>
    </font>
    <font>
      <sz val="11"/>
      <color rgb="FF9C0006"/>
      <name val="宋体"/>
      <charset val="0"/>
      <scheme val="minor"/>
    </font>
    <font>
      <b/>
      <sz val="11"/>
      <color indexed="63"/>
      <name val="宋体"/>
      <charset val="134"/>
    </font>
    <font>
      <b/>
      <sz val="18"/>
      <color indexed="56"/>
      <name val="宋体"/>
      <charset val="134"/>
    </font>
    <font>
      <sz val="11"/>
      <color rgb="FF9C6500"/>
      <name val="宋体"/>
      <charset val="0"/>
      <scheme val="minor"/>
    </font>
    <font>
      <b/>
      <sz val="11"/>
      <color rgb="FFFA7D00"/>
      <name val="宋体"/>
      <charset val="0"/>
      <scheme val="minor"/>
    </font>
    <font>
      <u/>
      <sz val="11"/>
      <color rgb="FF800080"/>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sz val="11"/>
      <color indexed="60"/>
      <name val="宋体"/>
      <charset val="134"/>
    </font>
    <font>
      <b/>
      <sz val="11"/>
      <color indexed="9"/>
      <name val="宋体"/>
      <charset val="134"/>
    </font>
    <font>
      <b/>
      <sz val="13"/>
      <color indexed="56"/>
      <name val="宋体"/>
      <charset val="134"/>
    </font>
    <font>
      <b/>
      <sz val="11"/>
      <color indexed="8"/>
      <name val="宋体"/>
      <charset val="134"/>
    </font>
    <font>
      <b/>
      <sz val="11"/>
      <color indexed="56"/>
      <name val="宋体"/>
      <charset val="134"/>
    </font>
    <font>
      <sz val="11"/>
      <color indexed="20"/>
      <name val="宋体"/>
      <charset val="134"/>
    </font>
    <font>
      <sz val="11"/>
      <color indexed="8"/>
      <name val="宋体"/>
      <charset val="134"/>
      <scheme val="minor"/>
    </font>
    <font>
      <sz val="10"/>
      <name val="Arial"/>
      <charset val="134"/>
    </font>
    <font>
      <sz val="11"/>
      <color indexed="10"/>
      <name val="宋体"/>
      <charset val="134"/>
    </font>
    <font>
      <sz val="11"/>
      <color indexed="17"/>
      <name val="宋体"/>
      <charset val="134"/>
    </font>
    <font>
      <i/>
      <sz val="11"/>
      <color indexed="23"/>
      <name val="宋体"/>
      <charset val="134"/>
    </font>
    <font>
      <sz val="11"/>
      <color indexed="52"/>
      <name val="宋体"/>
      <charset val="134"/>
    </font>
    <font>
      <sz val="16"/>
      <name val="Times New Roman"/>
      <charset val="204"/>
    </font>
    <font>
      <sz val="16"/>
      <name val="方正仿宋_GBK"/>
      <charset val="204"/>
    </font>
    <font>
      <sz val="16"/>
      <name val="方正小标宋_GBK"/>
      <charset val="204"/>
    </font>
    <font>
      <sz val="24"/>
      <name val="Times New Roman"/>
      <charset val="204"/>
    </font>
    <font>
      <sz val="18"/>
      <name val="方正小标宋_GBK"/>
      <charset val="204"/>
    </font>
  </fonts>
  <fills count="42">
    <fill>
      <patternFill patternType="none"/>
    </fill>
    <fill>
      <patternFill patternType="gray125"/>
    </fill>
    <fill>
      <patternFill patternType="solid">
        <fgColor theme="0"/>
        <bgColor indexed="64"/>
      </patternFill>
    </fill>
    <fill>
      <patternFill patternType="mediumGray">
        <fgColor indexed="9"/>
      </patternFill>
    </fill>
    <fill>
      <patternFill patternType="solid">
        <fgColor theme="5"/>
        <bgColor indexed="64"/>
      </patternFill>
    </fill>
    <fill>
      <patternFill patternType="solid">
        <fgColor rgb="FFA5A5A5"/>
        <bgColor indexed="64"/>
      </patternFill>
    </fill>
    <fill>
      <patternFill patternType="solid">
        <fgColor indexed="4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indexed="22"/>
        <bgColor indexed="64"/>
      </patternFill>
    </fill>
    <fill>
      <patternFill patternType="solid">
        <fgColor rgb="FFFFC7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rgb="FFF2F2F2"/>
        <bgColor indexed="64"/>
      </patternFill>
    </fill>
    <fill>
      <patternFill patternType="solid">
        <fgColor theme="6" tint="0.399975585192419"/>
        <bgColor indexed="64"/>
      </patternFill>
    </fill>
    <fill>
      <patternFill patternType="solid">
        <fgColor rgb="FFFFFFCC"/>
        <bgColor indexed="64"/>
      </patternFill>
    </fill>
    <fill>
      <patternFill patternType="solid">
        <fgColor theme="4"/>
        <bgColor indexed="64"/>
      </patternFill>
    </fill>
    <fill>
      <patternFill patternType="solid">
        <fgColor rgb="FFC6EFCE"/>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5"/>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s>
  <borders count="2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8"/>
      </top>
      <bottom style="thin">
        <color indexed="8"/>
      </bottom>
      <diagonal/>
    </border>
    <border>
      <left/>
      <right/>
      <top/>
      <bottom style="thin">
        <color indexed="8"/>
      </bottom>
      <diagonal/>
    </border>
    <border>
      <left/>
      <right/>
      <top/>
      <bottom style="medium">
        <color theme="4" tint="0.499984740745262"/>
      </bottom>
      <diagonal/>
    </border>
    <border>
      <left/>
      <right/>
      <top/>
      <bottom style="thick">
        <color indexed="62"/>
      </bottom>
      <diagonal/>
    </border>
    <border>
      <left style="double">
        <color rgb="FF3F3F3F"/>
      </left>
      <right style="double">
        <color rgb="FF3F3F3F"/>
      </right>
      <top style="double">
        <color rgb="FF3F3F3F"/>
      </top>
      <bottom style="double">
        <color rgb="FF3F3F3F"/>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indexed="63"/>
      </left>
      <right style="thin">
        <color indexed="63"/>
      </right>
      <top style="thin">
        <color indexed="63"/>
      </top>
      <bottom style="thin">
        <color indexed="63"/>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style="thin">
        <color indexed="62"/>
      </top>
      <bottom style="double">
        <color indexed="6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16">
    <xf numFmtId="0" fontId="0" fillId="0" borderId="0">
      <alignment vertical="center"/>
    </xf>
    <xf numFmtId="42" fontId="0" fillId="0" borderId="0" applyFont="0" applyFill="0" applyBorder="0" applyAlignment="0" applyProtection="0">
      <alignment vertical="center"/>
    </xf>
    <xf numFmtId="0" fontId="59" fillId="8" borderId="0" applyNumberFormat="0" applyBorder="0" applyAlignment="0" applyProtection="0">
      <alignment vertical="center"/>
    </xf>
    <xf numFmtId="0" fontId="58" fillId="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9" fillId="9" borderId="0" applyNumberFormat="0" applyBorder="0" applyAlignment="0" applyProtection="0">
      <alignment vertical="center"/>
    </xf>
    <xf numFmtId="0" fontId="62" fillId="12" borderId="12" applyNumberFormat="0" applyAlignment="0" applyProtection="0">
      <alignment vertical="center"/>
    </xf>
    <xf numFmtId="0" fontId="63" fillId="13" borderId="0" applyNumberFormat="0" applyBorder="0" applyAlignment="0" applyProtection="0">
      <alignment vertical="center"/>
    </xf>
    <xf numFmtId="43"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52" fillId="18" borderId="0" applyNumberFormat="0" applyBorder="0" applyAlignment="0" applyProtection="0">
      <alignment vertical="center"/>
    </xf>
    <xf numFmtId="0" fontId="51" fillId="0" borderId="0" applyNumberFormat="0" applyFill="0" applyBorder="0" applyAlignment="0" applyProtection="0">
      <alignment vertical="center"/>
    </xf>
    <xf numFmtId="9" fontId="0" fillId="0" borderId="0" applyFont="0" applyFill="0" applyBorder="0" applyAlignment="0" applyProtection="0">
      <alignment vertical="center"/>
    </xf>
    <xf numFmtId="0" fontId="68" fillId="0" borderId="0" applyNumberFormat="0" applyFill="0" applyBorder="0" applyAlignment="0" applyProtection="0">
      <alignment vertical="center"/>
    </xf>
    <xf numFmtId="9" fontId="1" fillId="0" borderId="0" applyFont="0" applyFill="0" applyBorder="0" applyAlignment="0" applyProtection="0"/>
    <xf numFmtId="0" fontId="0" fillId="19" borderId="16" applyNumberFormat="0" applyFont="0" applyAlignment="0" applyProtection="0">
      <alignment vertical="center"/>
    </xf>
    <xf numFmtId="0" fontId="1" fillId="0" borderId="0">
      <alignment vertical="center"/>
    </xf>
    <xf numFmtId="0" fontId="52" fillId="22" borderId="0" applyNumberFormat="0" applyBorder="0" applyAlignment="0" applyProtection="0">
      <alignment vertical="center"/>
    </xf>
    <xf numFmtId="0" fontId="50"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3" fillId="0" borderId="14" applyNumberFormat="0" applyFill="0" applyAlignment="0" applyProtection="0">
      <alignment vertical="center"/>
    </xf>
    <xf numFmtId="0" fontId="60" fillId="0" borderId="14" applyNumberFormat="0" applyFill="0" applyAlignment="0" applyProtection="0">
      <alignment vertical="center"/>
    </xf>
    <xf numFmtId="0" fontId="52" fillId="27" borderId="0" applyNumberFormat="0" applyBorder="0" applyAlignment="0" applyProtection="0">
      <alignment vertical="center"/>
    </xf>
    <xf numFmtId="0" fontId="50" fillId="0" borderId="9" applyNumberFormat="0" applyFill="0" applyAlignment="0" applyProtection="0">
      <alignment vertical="center"/>
    </xf>
    <xf numFmtId="0" fontId="52" fillId="31" borderId="0" applyNumberFormat="0" applyBorder="0" applyAlignment="0" applyProtection="0">
      <alignment vertical="center"/>
    </xf>
    <xf numFmtId="0" fontId="74" fillId="17" borderId="19" applyNumberFormat="0" applyAlignment="0" applyProtection="0">
      <alignment vertical="center"/>
    </xf>
    <xf numFmtId="0" fontId="67" fillId="17" borderId="13" applyNumberFormat="0" applyAlignment="0" applyProtection="0">
      <alignment vertical="center"/>
    </xf>
    <xf numFmtId="0" fontId="54" fillId="5" borderId="11" applyNumberFormat="0" applyAlignment="0" applyProtection="0">
      <alignment vertical="center"/>
    </xf>
    <xf numFmtId="0" fontId="59" fillId="11" borderId="0" applyNumberFormat="0" applyBorder="0" applyAlignment="0" applyProtection="0">
      <alignment vertical="center"/>
    </xf>
    <xf numFmtId="0" fontId="52" fillId="4" borderId="0" applyNumberFormat="0" applyBorder="0" applyAlignment="0" applyProtection="0">
      <alignment vertical="center"/>
    </xf>
    <xf numFmtId="0" fontId="72" fillId="0" borderId="18" applyNumberFormat="0" applyFill="0" applyAlignment="0" applyProtection="0">
      <alignment vertical="center"/>
    </xf>
    <xf numFmtId="0" fontId="70" fillId="0" borderId="17" applyNumberFormat="0" applyFill="0" applyAlignment="0" applyProtection="0">
      <alignment vertical="center"/>
    </xf>
    <xf numFmtId="0" fontId="69" fillId="21" borderId="0" applyNumberFormat="0" applyBorder="0" applyAlignment="0" applyProtection="0">
      <alignment vertical="center"/>
    </xf>
    <xf numFmtId="0" fontId="66" fillId="16" borderId="0" applyNumberFormat="0" applyBorder="0" applyAlignment="0" applyProtection="0">
      <alignment vertical="center"/>
    </xf>
    <xf numFmtId="0" fontId="0" fillId="0" borderId="0">
      <alignment vertical="center"/>
    </xf>
    <xf numFmtId="0" fontId="53" fillId="0" borderId="10" applyNumberFormat="0" applyFill="0" applyAlignment="0" applyProtection="0">
      <alignment vertical="center"/>
    </xf>
    <xf numFmtId="0" fontId="59" fillId="32" borderId="0" applyNumberFormat="0" applyBorder="0" applyAlignment="0" applyProtection="0">
      <alignment vertical="center"/>
    </xf>
    <xf numFmtId="0" fontId="52" fillId="20" borderId="0" applyNumberFormat="0" applyBorder="0" applyAlignment="0" applyProtection="0">
      <alignment vertical="center"/>
    </xf>
    <xf numFmtId="0" fontId="1" fillId="0" borderId="0">
      <alignment vertical="center"/>
    </xf>
    <xf numFmtId="0" fontId="59" fillId="23" borderId="0" applyNumberFormat="0" applyBorder="0" applyAlignment="0" applyProtection="0">
      <alignment vertical="center"/>
    </xf>
    <xf numFmtId="0" fontId="59" fillId="30" borderId="0" applyNumberFormat="0" applyBorder="0" applyAlignment="0" applyProtection="0">
      <alignment vertical="center"/>
    </xf>
    <xf numFmtId="0" fontId="0" fillId="0" borderId="0">
      <alignment vertical="center"/>
    </xf>
    <xf numFmtId="0" fontId="59" fillId="33" borderId="0" applyNumberFormat="0" applyBorder="0" applyAlignment="0" applyProtection="0">
      <alignment vertical="center"/>
    </xf>
    <xf numFmtId="0" fontId="64" fillId="12" borderId="15" applyNumberFormat="0" applyAlignment="0" applyProtection="0">
      <alignment vertical="center"/>
    </xf>
    <xf numFmtId="0" fontId="59" fillId="25" borderId="0" applyNumberFormat="0" applyBorder="0" applyAlignment="0" applyProtection="0">
      <alignment vertical="center"/>
    </xf>
    <xf numFmtId="0" fontId="52" fillId="29" borderId="0" applyNumberFormat="0" applyBorder="0" applyAlignment="0" applyProtection="0">
      <alignment vertical="center"/>
    </xf>
    <xf numFmtId="41" fontId="1" fillId="0" borderId="0" applyFont="0" applyFill="0" applyBorder="0" applyAlignment="0" applyProtection="0"/>
    <xf numFmtId="0" fontId="52" fillId="10" borderId="0" applyNumberFormat="0" applyBorder="0" applyAlignment="0" applyProtection="0">
      <alignment vertical="center"/>
    </xf>
    <xf numFmtId="41" fontId="0" fillId="0" borderId="0" applyFont="0" applyFill="0" applyBorder="0" applyAlignment="0" applyProtection="0">
      <alignment vertical="center"/>
    </xf>
    <xf numFmtId="0" fontId="59" fillId="15" borderId="0" applyNumberFormat="0" applyBorder="0" applyAlignment="0" applyProtection="0">
      <alignment vertical="center"/>
    </xf>
    <xf numFmtId="0" fontId="59" fillId="26" borderId="0" applyNumberFormat="0" applyBorder="0" applyAlignment="0" applyProtection="0">
      <alignment vertical="center"/>
    </xf>
    <xf numFmtId="0" fontId="52" fillId="34" borderId="0" applyNumberFormat="0" applyBorder="0" applyAlignment="0" applyProtection="0">
      <alignment vertical="center"/>
    </xf>
    <xf numFmtId="41" fontId="1" fillId="0" borderId="0" applyFont="0" applyFill="0" applyBorder="0" applyAlignment="0" applyProtection="0"/>
    <xf numFmtId="0" fontId="0" fillId="0" borderId="0">
      <alignment vertical="center"/>
    </xf>
    <xf numFmtId="0" fontId="59" fillId="28" borderId="0" applyNumberFormat="0" applyBorder="0" applyAlignment="0" applyProtection="0">
      <alignment vertical="center"/>
    </xf>
    <xf numFmtId="0" fontId="52" fillId="14" borderId="0" applyNumberFormat="0" applyBorder="0" applyAlignment="0" applyProtection="0">
      <alignment vertical="center"/>
    </xf>
    <xf numFmtId="0" fontId="52" fillId="24" borderId="0" applyNumberFormat="0" applyBorder="0" applyAlignment="0" applyProtection="0">
      <alignment vertical="center"/>
    </xf>
    <xf numFmtId="41" fontId="1" fillId="0" borderId="0" applyFont="0" applyFill="0" applyBorder="0" applyAlignment="0" applyProtection="0"/>
    <xf numFmtId="0" fontId="1" fillId="0" borderId="0">
      <alignment vertical="center"/>
    </xf>
    <xf numFmtId="0" fontId="75" fillId="35" borderId="0" applyNumberFormat="0" applyBorder="0" applyAlignment="0" applyProtection="0">
      <alignment vertical="center"/>
    </xf>
    <xf numFmtId="0" fontId="59" fillId="36" borderId="0" applyNumberFormat="0" applyBorder="0" applyAlignment="0" applyProtection="0">
      <alignment vertical="center"/>
    </xf>
    <xf numFmtId="0" fontId="52" fillId="37" borderId="0" applyNumberFormat="0" applyBorder="0" applyAlignment="0" applyProtection="0">
      <alignment vertical="center"/>
    </xf>
    <xf numFmtId="0" fontId="0" fillId="0" borderId="0">
      <alignment vertical="center"/>
    </xf>
    <xf numFmtId="0" fontId="0" fillId="0" borderId="0">
      <alignment vertical="center"/>
    </xf>
    <xf numFmtId="0" fontId="1" fillId="0" borderId="0">
      <alignment vertical="center"/>
    </xf>
    <xf numFmtId="0" fontId="77" fillId="0" borderId="21" applyNumberFormat="0" applyFill="0" applyAlignment="0" applyProtection="0">
      <alignment vertical="center"/>
    </xf>
    <xf numFmtId="0" fontId="79" fillId="0" borderId="23" applyNumberFormat="0" applyFill="0" applyAlignment="0" applyProtection="0">
      <alignment vertical="center"/>
    </xf>
    <xf numFmtId="0" fontId="79" fillId="0" borderId="0" applyNumberFormat="0" applyFill="0" applyBorder="0" applyAlignment="0" applyProtection="0">
      <alignment vertical="center"/>
    </xf>
    <xf numFmtId="0" fontId="80" fillId="39" borderId="0" applyNumberFormat="0" applyBorder="0" applyAlignment="0" applyProtection="0">
      <alignment vertical="center"/>
    </xf>
    <xf numFmtId="0" fontId="0" fillId="0" borderId="0">
      <alignment vertical="center"/>
    </xf>
    <xf numFmtId="0" fontId="0" fillId="0" borderId="0"/>
    <xf numFmtId="41" fontId="0" fillId="0" borderId="0" applyFont="0" applyFill="0" applyBorder="0" applyAlignment="0" applyProtection="0">
      <alignment vertical="center"/>
    </xf>
    <xf numFmtId="0" fontId="57" fillId="0" borderId="0">
      <alignment vertical="center"/>
    </xf>
    <xf numFmtId="0" fontId="1" fillId="0" borderId="0"/>
    <xf numFmtId="0" fontId="1" fillId="0" borderId="0"/>
    <xf numFmtId="0" fontId="1" fillId="0" borderId="0"/>
    <xf numFmtId="0" fontId="56" fillId="6" borderId="12" applyNumberFormat="0" applyAlignment="0" applyProtection="0">
      <alignment vertical="center"/>
    </xf>
    <xf numFmtId="0" fontId="0" fillId="0" borderId="0">
      <alignment vertical="center"/>
    </xf>
    <xf numFmtId="0" fontId="81" fillId="0" borderId="0">
      <alignment vertical="center"/>
    </xf>
    <xf numFmtId="0" fontId="82" fillId="0" borderId="0"/>
    <xf numFmtId="0" fontId="1" fillId="0" borderId="0"/>
    <xf numFmtId="0" fontId="1" fillId="0" borderId="0">
      <alignment vertical="center"/>
    </xf>
    <xf numFmtId="0" fontId="1" fillId="0" borderId="0">
      <alignment vertical="center"/>
    </xf>
    <xf numFmtId="0" fontId="1" fillId="0" borderId="0"/>
    <xf numFmtId="0" fontId="0" fillId="0" borderId="0">
      <alignment vertical="center"/>
    </xf>
    <xf numFmtId="0" fontId="1" fillId="0" borderId="0"/>
    <xf numFmtId="0" fontId="1" fillId="0" borderId="0"/>
    <xf numFmtId="0" fontId="0" fillId="0" borderId="0">
      <alignment vertical="center"/>
    </xf>
    <xf numFmtId="0" fontId="1" fillId="0" borderId="0"/>
    <xf numFmtId="0" fontId="0" fillId="0" borderId="0">
      <alignment vertical="center"/>
    </xf>
    <xf numFmtId="0" fontId="2" fillId="0" borderId="0"/>
    <xf numFmtId="0" fontId="1" fillId="40" borderId="24" applyNumberFormat="0" applyFont="0" applyAlignment="0" applyProtection="0">
      <alignment vertical="center"/>
    </xf>
    <xf numFmtId="0" fontId="81" fillId="0" borderId="0">
      <alignment vertical="center"/>
    </xf>
    <xf numFmtId="0" fontId="81" fillId="0" borderId="0">
      <alignment vertical="center"/>
    </xf>
    <xf numFmtId="0" fontId="82" fillId="0" borderId="0"/>
    <xf numFmtId="0" fontId="84" fillId="41" borderId="0" applyNumberFormat="0" applyBorder="0" applyAlignment="0" applyProtection="0">
      <alignment vertical="center"/>
    </xf>
    <xf numFmtId="0" fontId="78" fillId="0" borderId="22" applyNumberFormat="0" applyFill="0" applyAlignment="0" applyProtection="0">
      <alignment vertical="center"/>
    </xf>
    <xf numFmtId="0" fontId="76" fillId="38" borderId="20" applyNumberFormat="0" applyAlignment="0" applyProtection="0">
      <alignment vertical="center"/>
    </xf>
    <xf numFmtId="0" fontId="85" fillId="0" borderId="0" applyNumberFormat="0" applyFill="0" applyBorder="0" applyAlignment="0" applyProtection="0">
      <alignment vertical="center"/>
    </xf>
    <xf numFmtId="0" fontId="83" fillId="0" borderId="0" applyNumberFormat="0" applyFill="0" applyBorder="0" applyAlignment="0" applyProtection="0">
      <alignment vertical="center"/>
    </xf>
    <xf numFmtId="0" fontId="86" fillId="0" borderId="25" applyNumberFormat="0" applyFill="0" applyAlignment="0" applyProtection="0">
      <alignment vertical="center"/>
    </xf>
    <xf numFmtId="43" fontId="0" fillId="0" borderId="0" applyFont="0" applyFill="0" applyBorder="0" applyAlignment="0" applyProtection="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alignment vertical="center"/>
    </xf>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alignment vertical="center"/>
    </xf>
    <xf numFmtId="0" fontId="82" fillId="0" borderId="0"/>
    <xf numFmtId="0" fontId="57" fillId="0" borderId="0"/>
  </cellStyleXfs>
  <cellXfs count="295">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xf numFmtId="0" fontId="4" fillId="0" borderId="0" xfId="0" applyFont="1" applyFill="1" applyBorder="1" applyAlignment="1"/>
    <xf numFmtId="0" fontId="0" fillId="0" borderId="0" xfId="0" applyFill="1">
      <alignment vertical="center"/>
    </xf>
    <xf numFmtId="0" fontId="5"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right" vertical="center"/>
    </xf>
    <xf numFmtId="0" fontId="7" fillId="0" borderId="1" xfId="96"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right" vertical="center"/>
    </xf>
    <xf numFmtId="0" fontId="4" fillId="0" borderId="1" xfId="0" applyFont="1" applyFill="1" applyBorder="1" applyAlignment="1">
      <alignment vertical="center"/>
    </xf>
    <xf numFmtId="0" fontId="4" fillId="0" borderId="1" xfId="0" applyFont="1" applyFill="1" applyBorder="1" applyAlignment="1"/>
    <xf numFmtId="0" fontId="3" fillId="0" borderId="1" xfId="0" applyFont="1" applyFill="1" applyBorder="1" applyAlignment="1">
      <alignment vertical="center"/>
    </xf>
    <xf numFmtId="0" fontId="8" fillId="0" borderId="0" xfId="0" applyFont="1" applyFill="1">
      <alignment vertical="center"/>
    </xf>
    <xf numFmtId="0" fontId="9" fillId="0" borderId="0" xfId="96" applyFont="1" applyFill="1" applyBorder="1" applyAlignment="1">
      <alignment vertical="center"/>
    </xf>
    <xf numFmtId="0" fontId="10" fillId="0" borderId="0" xfId="96" applyFont="1" applyFill="1" applyBorder="1" applyAlignment="1">
      <alignment vertical="center"/>
    </xf>
    <xf numFmtId="0" fontId="1" fillId="0" borderId="0" xfId="0" applyFont="1" applyFill="1" applyBorder="1" applyAlignment="1">
      <alignment vertical="center"/>
    </xf>
    <xf numFmtId="0" fontId="11" fillId="0" borderId="0" xfId="96" applyFont="1" applyFill="1" applyBorder="1" applyAlignment="1">
      <alignment horizontal="left" vertical="center" wrapText="1"/>
    </xf>
    <xf numFmtId="0" fontId="12" fillId="0" borderId="0" xfId="96" applyFont="1" applyFill="1" applyBorder="1" applyAlignment="1">
      <alignment horizontal="center" vertical="center" wrapText="1"/>
    </xf>
    <xf numFmtId="0" fontId="13" fillId="0" borderId="0" xfId="96" applyFont="1" applyFill="1" applyBorder="1" applyAlignment="1">
      <alignment vertical="center"/>
    </xf>
    <xf numFmtId="0" fontId="4" fillId="0" borderId="0" xfId="96" applyFont="1" applyFill="1" applyBorder="1" applyAlignment="1">
      <alignment horizontal="right" vertical="center" wrapText="1"/>
    </xf>
    <xf numFmtId="0" fontId="3" fillId="0" borderId="1" xfId="96" applyFont="1" applyFill="1" applyBorder="1" applyAlignment="1">
      <alignment horizontal="left" vertical="center" wrapText="1"/>
    </xf>
    <xf numFmtId="0" fontId="4" fillId="0" borderId="1" xfId="96" applyFont="1" applyFill="1" applyBorder="1" applyAlignment="1">
      <alignment horizontal="center" vertical="center" wrapText="1"/>
    </xf>
    <xf numFmtId="0" fontId="4" fillId="0" borderId="1" xfId="96" applyFont="1" applyFill="1" applyBorder="1" applyAlignment="1">
      <alignment horizontal="left" vertical="center" wrapText="1"/>
    </xf>
    <xf numFmtId="176" fontId="14" fillId="0" borderId="1" xfId="0" applyNumberFormat="1" applyFont="1" applyFill="1" applyBorder="1" applyAlignment="1">
      <alignment horizontal="center" vertical="center" wrapText="1"/>
    </xf>
    <xf numFmtId="2" fontId="4" fillId="0" borderId="1" xfId="96" applyNumberFormat="1" applyFont="1" applyFill="1" applyBorder="1" applyAlignment="1">
      <alignment horizontal="center" vertical="center" wrapText="1"/>
    </xf>
    <xf numFmtId="0" fontId="8" fillId="0" borderId="0" xfId="0" applyFont="1">
      <alignment vertical="center"/>
    </xf>
    <xf numFmtId="0" fontId="0" fillId="0" borderId="0" xfId="0" applyAlignment="1">
      <alignment vertical="center"/>
    </xf>
    <xf numFmtId="0" fontId="0" fillId="0" borderId="0" xfId="0" applyAlignment="1">
      <alignment vertical="center" wrapText="1"/>
    </xf>
    <xf numFmtId="0" fontId="15" fillId="0" borderId="0" xfId="72" applyFont="1" applyFill="1" applyAlignment="1">
      <alignment horizontal="left" vertical="center"/>
    </xf>
    <xf numFmtId="0" fontId="16" fillId="0" borderId="0" xfId="0" applyFont="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top" wrapText="1"/>
    </xf>
    <xf numFmtId="0" fontId="20" fillId="0" borderId="2" xfId="0" applyFont="1" applyBorder="1" applyAlignment="1">
      <alignment vertical="center" wrapText="1"/>
    </xf>
    <xf numFmtId="0" fontId="20" fillId="0" borderId="1" xfId="0" applyFont="1" applyBorder="1" applyAlignment="1">
      <alignment vertical="top" wrapText="1"/>
    </xf>
    <xf numFmtId="0" fontId="20" fillId="0" borderId="1" xfId="0" applyFont="1" applyBorder="1" applyAlignment="1">
      <alignment horizontal="center" vertical="center" wrapText="1"/>
    </xf>
    <xf numFmtId="0" fontId="20" fillId="0" borderId="1" xfId="0" applyFont="1" applyBorder="1" applyAlignment="1">
      <alignment horizontal="left" vertical="center" wrapText="1"/>
    </xf>
    <xf numFmtId="0" fontId="10" fillId="0" borderId="0" xfId="96" applyFont="1">
      <alignment vertical="center"/>
    </xf>
    <xf numFmtId="0" fontId="9" fillId="0" borderId="0" xfId="96" applyFont="1">
      <alignment vertical="center"/>
    </xf>
    <xf numFmtId="0" fontId="21" fillId="0" borderId="0" xfId="96" applyFont="1" applyBorder="1" applyAlignment="1">
      <alignment horizontal="center" vertical="center" wrapText="1"/>
    </xf>
    <xf numFmtId="0" fontId="4" fillId="0" borderId="0" xfId="96" applyFont="1" applyBorder="1" applyAlignment="1">
      <alignment vertical="center" wrapText="1"/>
    </xf>
    <xf numFmtId="0" fontId="13" fillId="0" borderId="0" xfId="96" applyFont="1">
      <alignment vertical="center"/>
    </xf>
    <xf numFmtId="0" fontId="4" fillId="0" borderId="0" xfId="96" applyFont="1" applyBorder="1" applyAlignment="1">
      <alignment horizontal="right" vertical="center" wrapText="1"/>
    </xf>
    <xf numFmtId="0" fontId="22" fillId="0" borderId="1" xfId="96" applyFont="1" applyBorder="1" applyAlignment="1">
      <alignment horizontal="center" vertical="center" wrapText="1"/>
    </xf>
    <xf numFmtId="0" fontId="22" fillId="0" borderId="1" xfId="96" applyFont="1" applyBorder="1" applyAlignment="1">
      <alignment vertical="center" wrapText="1"/>
    </xf>
    <xf numFmtId="0" fontId="4" fillId="0" borderId="1" xfId="96" applyFont="1" applyBorder="1" applyAlignment="1">
      <alignment horizontal="center" vertical="center" wrapText="1"/>
    </xf>
    <xf numFmtId="0" fontId="13" fillId="0" borderId="1" xfId="96" applyFont="1" applyBorder="1" applyAlignment="1">
      <alignment horizontal="center" vertical="center"/>
    </xf>
    <xf numFmtId="2" fontId="13" fillId="0" borderId="1" xfId="96" applyNumberFormat="1" applyFont="1" applyBorder="1">
      <alignment vertical="center"/>
    </xf>
    <xf numFmtId="0" fontId="23" fillId="0" borderId="0" xfId="96" applyFont="1" applyBorder="1" applyAlignment="1">
      <alignment vertical="center" wrapText="1"/>
    </xf>
    <xf numFmtId="0" fontId="24" fillId="0" borderId="1" xfId="0" applyNumberFormat="1" applyFont="1" applyFill="1" applyBorder="1" applyAlignment="1" applyProtection="1">
      <alignment horizontal="center" vertical="center"/>
    </xf>
    <xf numFmtId="0" fontId="24" fillId="0"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xf>
    <xf numFmtId="0" fontId="2" fillId="0" borderId="1" xfId="0" applyNumberFormat="1" applyFont="1" applyFill="1" applyBorder="1" applyAlignment="1" applyProtection="1">
      <alignment vertical="center"/>
    </xf>
    <xf numFmtId="0" fontId="2" fillId="0" borderId="3" xfId="0" applyFont="1" applyFill="1" applyBorder="1" applyAlignment="1">
      <alignment horizontal="left"/>
    </xf>
    <xf numFmtId="0" fontId="4" fillId="0" borderId="0" xfId="0" applyFont="1" applyFill="1" applyAlignment="1"/>
    <xf numFmtId="0" fontId="4" fillId="0" borderId="0" xfId="0" applyFont="1" applyFill="1" applyAlignment="1">
      <alignment vertical="center"/>
    </xf>
    <xf numFmtId="178" fontId="4" fillId="0" borderId="0" xfId="0" applyNumberFormat="1" applyFont="1" applyFill="1" applyAlignment="1"/>
    <xf numFmtId="179" fontId="4" fillId="0" borderId="0" xfId="0" applyNumberFormat="1" applyFont="1" applyFill="1" applyAlignment="1">
      <alignment vertical="center"/>
    </xf>
    <xf numFmtId="178" fontId="25" fillId="0" borderId="0" xfId="0" applyNumberFormat="1" applyFont="1" applyFill="1" applyAlignment="1">
      <alignment horizontal="right"/>
    </xf>
    <xf numFmtId="0" fontId="16" fillId="0" borderId="0" xfId="72" applyFont="1" applyFill="1" applyAlignment="1">
      <alignment horizontal="center" vertical="center"/>
    </xf>
    <xf numFmtId="0" fontId="26" fillId="0" borderId="0" xfId="72" applyFont="1" applyFill="1" applyAlignment="1">
      <alignment horizontal="center" vertical="center"/>
    </xf>
    <xf numFmtId="178" fontId="26" fillId="0" borderId="0" xfId="72" applyNumberFormat="1" applyFont="1" applyFill="1" applyAlignment="1">
      <alignment horizontal="center" vertical="center"/>
    </xf>
    <xf numFmtId="0" fontId="27" fillId="0" borderId="0" xfId="72" applyFont="1" applyFill="1" applyAlignment="1">
      <alignment horizontal="right" vertical="center"/>
    </xf>
    <xf numFmtId="0" fontId="28" fillId="2" borderId="4" xfId="72" applyFont="1" applyFill="1" applyBorder="1" applyAlignment="1">
      <alignment horizontal="right" vertical="center"/>
    </xf>
    <xf numFmtId="180" fontId="4" fillId="2" borderId="0" xfId="0" applyNumberFormat="1" applyFont="1" applyFill="1" applyBorder="1" applyAlignment="1" applyProtection="1">
      <alignment horizontal="right" vertical="center"/>
      <protection locked="0"/>
    </xf>
    <xf numFmtId="0" fontId="22" fillId="2" borderId="5" xfId="0" applyFont="1" applyFill="1" applyBorder="1" applyAlignment="1">
      <alignment horizontal="center" vertical="center" wrapText="1"/>
    </xf>
    <xf numFmtId="178" fontId="22" fillId="2" borderId="5" xfId="0" applyNumberFormat="1" applyFont="1" applyFill="1" applyBorder="1" applyAlignment="1">
      <alignment horizontal="center" vertical="center"/>
    </xf>
    <xf numFmtId="0" fontId="22" fillId="2" borderId="5" xfId="0" applyFont="1" applyFill="1" applyBorder="1" applyAlignment="1">
      <alignment horizontal="center" vertical="center"/>
    </xf>
    <xf numFmtId="0" fontId="29" fillId="2" borderId="1" xfId="72" applyFont="1" applyFill="1" applyBorder="1" applyAlignment="1">
      <alignment vertical="center" wrapText="1"/>
    </xf>
    <xf numFmtId="181" fontId="4" fillId="3" borderId="1" xfId="9" applyNumberFormat="1" applyFont="1" applyFill="1" applyBorder="1" applyAlignment="1" applyProtection="1">
      <alignment horizontal="right" vertical="center"/>
    </xf>
    <xf numFmtId="3" fontId="4" fillId="2" borderId="0" xfId="0" applyNumberFormat="1" applyFont="1" applyFill="1" applyAlignment="1" applyProtection="1">
      <alignment horizontal="left" vertical="center" wrapText="1"/>
    </xf>
    <xf numFmtId="181" fontId="4" fillId="3" borderId="0" xfId="9" applyNumberFormat="1" applyFont="1" applyFill="1" applyBorder="1" applyAlignment="1" applyProtection="1">
      <alignment horizontal="right" vertical="center"/>
    </xf>
    <xf numFmtId="0" fontId="4" fillId="2" borderId="0" xfId="44" applyFont="1" applyFill="1" applyAlignment="1"/>
    <xf numFmtId="179" fontId="30" fillId="2" borderId="0" xfId="44" applyNumberFormat="1" applyFont="1" applyFill="1" applyAlignment="1"/>
    <xf numFmtId="178" fontId="30" fillId="2" borderId="0" xfId="44" applyNumberFormat="1" applyFont="1" applyFill="1" applyAlignment="1"/>
    <xf numFmtId="0" fontId="30" fillId="2" borderId="0" xfId="44" applyFont="1" applyFill="1" applyAlignment="1"/>
    <xf numFmtId="0" fontId="15" fillId="2" borderId="0" xfId="72" applyFont="1" applyFill="1" applyAlignment="1">
      <alignment vertical="center"/>
    </xf>
    <xf numFmtId="0" fontId="15" fillId="2" borderId="0" xfId="72" applyFont="1" applyFill="1" applyAlignment="1">
      <alignment horizontal="left" vertical="center"/>
    </xf>
    <xf numFmtId="0" fontId="16" fillId="2" borderId="0" xfId="72" applyFont="1" applyFill="1" applyAlignment="1">
      <alignment horizontal="center" vertical="center"/>
    </xf>
    <xf numFmtId="0" fontId="29" fillId="2" borderId="0" xfId="44" applyFont="1" applyFill="1" applyAlignment="1">
      <alignment horizontal="center" vertical="center"/>
    </xf>
    <xf numFmtId="0" fontId="28" fillId="2" borderId="4" xfId="44" applyFont="1" applyFill="1" applyBorder="1" applyAlignment="1">
      <alignment horizontal="right" vertical="center"/>
    </xf>
    <xf numFmtId="0" fontId="22" fillId="2" borderId="1" xfId="86" applyFont="1" applyFill="1" applyBorder="1" applyAlignment="1">
      <alignment horizontal="center" vertical="center"/>
    </xf>
    <xf numFmtId="178" fontId="22" fillId="2" borderId="1" xfId="82" applyNumberFormat="1" applyFont="1" applyFill="1" applyBorder="1" applyAlignment="1" applyProtection="1">
      <alignment horizontal="center" vertical="center" wrapText="1"/>
      <protection locked="0"/>
    </xf>
    <xf numFmtId="0" fontId="22" fillId="2" borderId="1" xfId="82" applyFont="1" applyFill="1" applyBorder="1" applyAlignment="1" applyProtection="1">
      <alignment horizontal="center" vertical="center" wrapText="1"/>
      <protection locked="0"/>
    </xf>
    <xf numFmtId="0" fontId="3" fillId="2" borderId="1" xfId="86" applyFont="1" applyFill="1" applyBorder="1" applyAlignment="1">
      <alignment horizontal="center" vertical="center"/>
    </xf>
    <xf numFmtId="181" fontId="4" fillId="2" borderId="1" xfId="9" applyNumberFormat="1" applyFont="1" applyFill="1" applyBorder="1" applyAlignment="1">
      <alignment horizontal="right" vertical="center"/>
    </xf>
    <xf numFmtId="178" fontId="3" fillId="2" borderId="1" xfId="44" applyNumberFormat="1" applyFont="1" applyFill="1" applyBorder="1" applyAlignment="1">
      <alignment horizontal="right" vertical="center"/>
    </xf>
    <xf numFmtId="0" fontId="4" fillId="2" borderId="1" xfId="44" applyFont="1" applyFill="1" applyBorder="1" applyAlignment="1"/>
    <xf numFmtId="179" fontId="3" fillId="2" borderId="1" xfId="44" applyNumberFormat="1" applyFont="1" applyFill="1" applyBorder="1" applyAlignment="1">
      <alignment vertical="center" wrapText="1"/>
    </xf>
    <xf numFmtId="177" fontId="4" fillId="2" borderId="1" xfId="44" applyNumberFormat="1" applyFont="1" applyFill="1" applyBorder="1" applyAlignment="1">
      <alignment horizontal="right" vertical="center"/>
    </xf>
    <xf numFmtId="0" fontId="28" fillId="2" borderId="1" xfId="44" applyFont="1" applyFill="1" applyBorder="1" applyAlignment="1">
      <alignment vertical="center" wrapText="1"/>
    </xf>
    <xf numFmtId="0" fontId="30" fillId="2" borderId="1" xfId="44" applyFont="1" applyFill="1" applyBorder="1" applyAlignment="1">
      <alignment vertical="center" wrapText="1"/>
    </xf>
    <xf numFmtId="3" fontId="4" fillId="2" borderId="1" xfId="0" applyNumberFormat="1" applyFont="1" applyFill="1" applyBorder="1" applyAlignment="1" applyProtection="1">
      <alignment horizontal="left" vertical="center" wrapText="1"/>
    </xf>
    <xf numFmtId="0" fontId="31" fillId="2" borderId="1" xfId="44" applyFont="1" applyFill="1" applyBorder="1" applyAlignment="1">
      <alignment vertical="center" wrapText="1"/>
    </xf>
    <xf numFmtId="0" fontId="3" fillId="2" borderId="1" xfId="44" applyFont="1" applyFill="1" applyBorder="1" applyAlignment="1">
      <alignment vertical="center" wrapText="1"/>
    </xf>
    <xf numFmtId="0" fontId="28" fillId="2" borderId="1" xfId="72" applyFont="1" applyFill="1" applyBorder="1" applyAlignment="1">
      <alignment horizontal="right" vertical="center"/>
    </xf>
    <xf numFmtId="0" fontId="4" fillId="2" borderId="1" xfId="0" applyFont="1" applyFill="1" applyBorder="1" applyAlignment="1">
      <alignment horizontal="left" vertical="center" wrapText="1"/>
    </xf>
    <xf numFmtId="178" fontId="4" fillId="2" borderId="1" xfId="74" applyNumberFormat="1" applyFont="1" applyFill="1" applyBorder="1" applyAlignment="1">
      <alignment horizontal="right" vertical="center"/>
    </xf>
    <xf numFmtId="0" fontId="28" fillId="2" borderId="3" xfId="44" applyFont="1" applyFill="1" applyBorder="1" applyAlignment="1">
      <alignment horizontal="left" vertical="center" wrapText="1"/>
    </xf>
    <xf numFmtId="178" fontId="4" fillId="2" borderId="0" xfId="44" applyNumberFormat="1" applyFont="1" applyFill="1" applyAlignment="1"/>
    <xf numFmtId="178" fontId="30" fillId="2" borderId="0" xfId="44" applyNumberFormat="1" applyFont="1" applyFill="1" applyAlignment="1">
      <alignment horizontal="center" vertical="center"/>
    </xf>
    <xf numFmtId="0" fontId="22" fillId="2" borderId="1" xfId="72" applyFont="1" applyFill="1" applyBorder="1" applyAlignment="1">
      <alignment horizontal="center" vertical="center"/>
    </xf>
    <xf numFmtId="0" fontId="3" fillId="2" borderId="1" xfId="72" applyFont="1" applyFill="1" applyBorder="1" applyAlignment="1">
      <alignment horizontal="center" vertical="center"/>
    </xf>
    <xf numFmtId="181" fontId="4" fillId="0" borderId="1" xfId="110" applyNumberFormat="1" applyFont="1" applyFill="1" applyBorder="1" applyAlignment="1" applyProtection="1">
      <alignment horizontal="right" vertical="center"/>
    </xf>
    <xf numFmtId="178" fontId="4" fillId="2" borderId="1" xfId="86" applyNumberFormat="1" applyFont="1" applyFill="1" applyBorder="1" applyAlignment="1">
      <alignment horizontal="right" vertical="center"/>
    </xf>
    <xf numFmtId="0" fontId="3" fillId="2" borderId="1" xfId="44" applyFont="1" applyFill="1" applyBorder="1" applyAlignment="1">
      <alignment vertical="center"/>
    </xf>
    <xf numFmtId="0" fontId="28" fillId="2" borderId="1" xfId="44" applyFont="1" applyFill="1" applyBorder="1">
      <alignment vertical="center"/>
    </xf>
    <xf numFmtId="3" fontId="4" fillId="0" borderId="1" xfId="0" applyNumberFormat="1" applyFont="1" applyFill="1" applyBorder="1" applyAlignment="1" applyProtection="1">
      <alignment horizontal="left" vertical="center" wrapText="1"/>
    </xf>
    <xf numFmtId="178" fontId="4" fillId="2" borderId="1" xfId="74" applyNumberFormat="1" applyFont="1" applyFill="1" applyBorder="1" applyAlignment="1">
      <alignment horizontal="center" vertical="center"/>
    </xf>
    <xf numFmtId="0" fontId="28" fillId="2" borderId="1" xfId="44" applyFont="1" applyFill="1" applyBorder="1" applyAlignment="1">
      <alignment vertical="center"/>
    </xf>
    <xf numFmtId="0" fontId="28" fillId="2" borderId="5" xfId="44" applyFont="1" applyFill="1" applyBorder="1" applyAlignment="1"/>
    <xf numFmtId="178" fontId="28" fillId="2" borderId="5" xfId="44" applyNumberFormat="1" applyFont="1" applyFill="1" applyBorder="1" applyAlignment="1">
      <alignment horizontal="center" vertical="center"/>
    </xf>
    <xf numFmtId="0" fontId="4" fillId="2" borderId="1" xfId="0" applyFont="1" applyFill="1" applyBorder="1" applyAlignment="1">
      <alignment horizontal="left" vertical="center"/>
    </xf>
    <xf numFmtId="178" fontId="28" fillId="2" borderId="1" xfId="44" applyNumberFormat="1" applyFont="1" applyFill="1" applyBorder="1" applyAlignment="1">
      <alignment horizontal="center" vertical="center"/>
    </xf>
    <xf numFmtId="0" fontId="22" fillId="2" borderId="1" xfId="0" applyFont="1" applyFill="1" applyBorder="1" applyAlignment="1">
      <alignment horizontal="center" vertical="center" wrapText="1"/>
    </xf>
    <xf numFmtId="178" fontId="22" fillId="2" borderId="1" xfId="0" applyNumberFormat="1" applyFont="1" applyFill="1" applyBorder="1" applyAlignment="1">
      <alignment horizontal="center" vertical="center"/>
    </xf>
    <xf numFmtId="0" fontId="22" fillId="2" borderId="1" xfId="0" applyFont="1" applyFill="1" applyBorder="1" applyAlignment="1">
      <alignment horizontal="center" vertical="center"/>
    </xf>
    <xf numFmtId="3" fontId="4" fillId="2" borderId="1" xfId="0" applyNumberFormat="1" applyFont="1" applyFill="1" applyBorder="1" applyAlignment="1" applyProtection="1">
      <alignment vertical="center" wrapText="1"/>
    </xf>
    <xf numFmtId="3" fontId="23" fillId="2" borderId="1" xfId="0" applyNumberFormat="1" applyFont="1" applyFill="1" applyBorder="1" applyAlignment="1" applyProtection="1">
      <alignment vertical="center" wrapText="1"/>
    </xf>
    <xf numFmtId="0" fontId="30" fillId="0" borderId="0" xfId="87" applyFont="1" applyFill="1" applyAlignment="1">
      <alignment horizontal="left" vertical="center" wrapText="1"/>
    </xf>
    <xf numFmtId="179" fontId="4" fillId="0" borderId="0" xfId="86" applyNumberFormat="1" applyFont="1" applyFill="1" applyAlignment="1">
      <alignment vertical="center"/>
    </xf>
    <xf numFmtId="0" fontId="4" fillId="0" borderId="0" xfId="86" applyFont="1" applyFill="1"/>
    <xf numFmtId="0" fontId="11" fillId="0" borderId="0" xfId="72" applyFont="1" applyFill="1" applyAlignment="1">
      <alignment horizontal="left" vertical="center"/>
    </xf>
    <xf numFmtId="0" fontId="21" fillId="0" borderId="0" xfId="72" applyFont="1" applyFill="1" applyAlignment="1">
      <alignment horizontal="center" vertical="center"/>
    </xf>
    <xf numFmtId="0" fontId="4" fillId="0" borderId="0" xfId="72" applyFont="1" applyFill="1" applyBorder="1" applyAlignment="1">
      <alignment horizontal="center" vertical="center"/>
    </xf>
    <xf numFmtId="0" fontId="4" fillId="0" borderId="0" xfId="72" applyFont="1" applyFill="1" applyBorder="1" applyAlignment="1">
      <alignment horizontal="right" vertical="center"/>
    </xf>
    <xf numFmtId="0" fontId="32" fillId="0" borderId="1" xfId="0" applyFont="1" applyBorder="1" applyAlignment="1">
      <alignment horizontal="center" vertical="center"/>
    </xf>
    <xf numFmtId="0" fontId="33" fillId="2" borderId="1" xfId="72" applyFont="1" applyFill="1" applyBorder="1" applyAlignment="1">
      <alignment vertical="center"/>
    </xf>
    <xf numFmtId="181" fontId="11" fillId="0" borderId="1" xfId="9" applyNumberFormat="1" applyFont="1" applyFill="1" applyBorder="1" applyAlignment="1" applyProtection="1">
      <alignment horizontal="right" vertical="center"/>
    </xf>
    <xf numFmtId="181" fontId="15" fillId="2" borderId="1" xfId="9" applyNumberFormat="1" applyFont="1" applyFill="1" applyBorder="1" applyAlignment="1">
      <alignment vertical="center"/>
    </xf>
    <xf numFmtId="181" fontId="4" fillId="0" borderId="0" xfId="86" applyNumberFormat="1" applyFont="1" applyFill="1"/>
    <xf numFmtId="0" fontId="15" fillId="2" borderId="1" xfId="72" applyFont="1" applyFill="1" applyBorder="1" applyAlignment="1">
      <alignment vertical="center"/>
    </xf>
    <xf numFmtId="0" fontId="4" fillId="0" borderId="0" xfId="72" applyFont="1" applyFill="1" applyAlignment="1">
      <alignment horizontal="left" vertical="center" wrapText="1"/>
    </xf>
    <xf numFmtId="0" fontId="4" fillId="2" borderId="0" xfId="83" applyFont="1" applyFill="1" applyAlignment="1">
      <alignment vertical="center"/>
    </xf>
    <xf numFmtId="179" fontId="4" fillId="2" borderId="0" xfId="83" applyNumberFormat="1" applyFont="1" applyFill="1" applyAlignment="1">
      <alignment vertical="center"/>
    </xf>
    <xf numFmtId="178" fontId="4" fillId="2" borderId="0" xfId="83" applyNumberFormat="1" applyFont="1" applyFill="1"/>
    <xf numFmtId="0" fontId="4" fillId="2" borderId="0" xfId="83" applyFont="1" applyFill="1"/>
    <xf numFmtId="0" fontId="28" fillId="2" borderId="4" xfId="72" applyFont="1" applyFill="1" applyBorder="1" applyAlignment="1">
      <alignment vertical="center"/>
    </xf>
    <xf numFmtId="0" fontId="28" fillId="2" borderId="0" xfId="72" applyFont="1" applyFill="1" applyBorder="1" applyAlignment="1">
      <alignment horizontal="center" vertical="center"/>
    </xf>
    <xf numFmtId="3" fontId="4" fillId="2" borderId="0" xfId="0" applyNumberFormat="1" applyFont="1" applyFill="1" applyBorder="1" applyAlignment="1" applyProtection="1">
      <alignment horizontal="right" vertical="center"/>
    </xf>
    <xf numFmtId="0" fontId="22" fillId="2" borderId="1" xfId="83" applyFont="1" applyFill="1" applyBorder="1" applyAlignment="1">
      <alignment horizontal="center" vertical="center"/>
    </xf>
    <xf numFmtId="0" fontId="3" fillId="2" borderId="1" xfId="83" applyFont="1" applyFill="1" applyBorder="1" applyAlignment="1">
      <alignment horizontal="center" vertical="center"/>
    </xf>
    <xf numFmtId="181" fontId="4" fillId="0" borderId="1" xfId="9" applyNumberFormat="1" applyFont="1" applyFill="1" applyBorder="1" applyAlignment="1">
      <alignment horizontal="right" vertical="center"/>
    </xf>
    <xf numFmtId="0" fontId="29" fillId="2" borderId="1" xfId="72" applyFont="1" applyFill="1" applyBorder="1">
      <alignment vertical="center"/>
    </xf>
    <xf numFmtId="178" fontId="4" fillId="2" borderId="1" xfId="83" applyNumberFormat="1" applyFont="1" applyFill="1" applyBorder="1" applyAlignment="1">
      <alignment horizontal="right" vertical="center"/>
    </xf>
    <xf numFmtId="0" fontId="3" fillId="2" borderId="1" xfId="83" applyFont="1" applyFill="1" applyBorder="1" applyAlignment="1">
      <alignment horizontal="left" vertical="center" wrapText="1"/>
    </xf>
    <xf numFmtId="177" fontId="28" fillId="2" borderId="1" xfId="72" applyNumberFormat="1" applyFont="1" applyFill="1" applyBorder="1">
      <alignment vertical="center"/>
    </xf>
    <xf numFmtId="0" fontId="28" fillId="2" borderId="1" xfId="72" applyFont="1" applyFill="1" applyBorder="1" applyAlignment="1">
      <alignment vertical="center" wrapText="1"/>
    </xf>
    <xf numFmtId="181" fontId="28" fillId="2" borderId="1" xfId="9" applyNumberFormat="1" applyFont="1" applyFill="1" applyBorder="1" applyAlignment="1">
      <alignment horizontal="right" vertical="center"/>
    </xf>
    <xf numFmtId="181" fontId="28" fillId="0" borderId="0" xfId="9" applyNumberFormat="1" applyFont="1" applyAlignment="1"/>
    <xf numFmtId="180" fontId="28" fillId="2" borderId="1" xfId="72" applyNumberFormat="1" applyFont="1" applyFill="1" applyBorder="1" applyAlignment="1">
      <alignment vertical="center"/>
    </xf>
    <xf numFmtId="177" fontId="28" fillId="2" borderId="1" xfId="72" applyNumberFormat="1" applyFont="1" applyFill="1" applyBorder="1" applyAlignment="1">
      <alignment horizontal="right" vertical="center"/>
    </xf>
    <xf numFmtId="0" fontId="4" fillId="2" borderId="1" xfId="83" applyFont="1" applyFill="1" applyBorder="1"/>
    <xf numFmtId="0" fontId="13" fillId="2" borderId="1" xfId="65" applyFont="1" applyFill="1" applyBorder="1" applyAlignment="1">
      <alignment vertical="center" wrapText="1"/>
    </xf>
    <xf numFmtId="178" fontId="4" fillId="2" borderId="1" xfId="83" applyNumberFormat="1" applyFont="1" applyFill="1" applyBorder="1"/>
    <xf numFmtId="0" fontId="9" fillId="2" borderId="1" xfId="65" applyFont="1" applyFill="1" applyBorder="1" applyAlignment="1">
      <alignment vertical="center" wrapText="1"/>
    </xf>
    <xf numFmtId="178" fontId="4" fillId="2" borderId="1" xfId="83" applyNumberFormat="1" applyFont="1" applyFill="1" applyBorder="1" applyAlignment="1">
      <alignment horizontal="right"/>
    </xf>
    <xf numFmtId="0" fontId="28" fillId="2" borderId="3" xfId="72" applyFont="1" applyFill="1" applyBorder="1" applyAlignment="1">
      <alignment horizontal="left" vertical="center" wrapText="1"/>
    </xf>
    <xf numFmtId="181" fontId="4" fillId="2" borderId="0" xfId="83" applyNumberFormat="1" applyFont="1" applyFill="1"/>
    <xf numFmtId="0" fontId="23" fillId="2" borderId="0" xfId="83" applyFont="1" applyFill="1"/>
    <xf numFmtId="3" fontId="4" fillId="2" borderId="4" xfId="0" applyNumberFormat="1" applyFont="1" applyFill="1" applyBorder="1" applyAlignment="1" applyProtection="1">
      <alignment horizontal="right" vertical="center"/>
    </xf>
    <xf numFmtId="0" fontId="3" fillId="2" borderId="1" xfId="83" applyFont="1" applyFill="1" applyBorder="1" applyAlignment="1">
      <alignment horizontal="center" vertical="center" wrapText="1"/>
    </xf>
    <xf numFmtId="180" fontId="28" fillId="2" borderId="1" xfId="72" applyNumberFormat="1" applyFont="1" applyFill="1" applyBorder="1" applyAlignment="1">
      <alignment horizontal="right" vertical="center"/>
    </xf>
    <xf numFmtId="0" fontId="31" fillId="2" borderId="1" xfId="72" applyFont="1" applyFill="1" applyBorder="1" applyAlignment="1">
      <alignment vertical="center" wrapText="1"/>
    </xf>
    <xf numFmtId="0" fontId="25" fillId="2" borderId="1" xfId="0" applyFont="1" applyFill="1" applyBorder="1" applyAlignment="1">
      <alignment horizontal="left" vertical="center" wrapText="1"/>
    </xf>
    <xf numFmtId="181" fontId="28" fillId="2" borderId="1" xfId="9" applyNumberFormat="1" applyFont="1" applyFill="1" applyBorder="1" applyAlignment="1">
      <alignment vertical="center"/>
    </xf>
    <xf numFmtId="0" fontId="34" fillId="2" borderId="1" xfId="65" applyFont="1" applyFill="1" applyBorder="1" applyAlignment="1">
      <alignment vertical="center" wrapText="1"/>
    </xf>
    <xf numFmtId="178" fontId="23" fillId="2" borderId="1" xfId="83" applyNumberFormat="1" applyFont="1" applyFill="1" applyBorder="1" applyAlignment="1">
      <alignment horizontal="right" vertical="center"/>
    </xf>
    <xf numFmtId="178" fontId="23" fillId="2" borderId="1" xfId="83" applyNumberFormat="1" applyFont="1" applyFill="1" applyBorder="1" applyAlignment="1">
      <alignment horizontal="right"/>
    </xf>
    <xf numFmtId="0" fontId="30" fillId="0" borderId="0" xfId="87" applyFont="1" applyFill="1" applyAlignment="1">
      <alignment horizontal="left" vertical="center" indent="2"/>
    </xf>
    <xf numFmtId="0" fontId="30" fillId="0" borderId="0" xfId="87" applyFont="1" applyFill="1">
      <alignment vertical="center"/>
    </xf>
    <xf numFmtId="0" fontId="23" fillId="0" borderId="0" xfId="72" applyFont="1" applyFill="1" applyBorder="1" applyAlignment="1">
      <alignment horizontal="left" vertical="center" indent="2"/>
    </xf>
    <xf numFmtId="180" fontId="30" fillId="0" borderId="0" xfId="0" applyNumberFormat="1" applyFont="1" applyFill="1" applyBorder="1" applyAlignment="1" applyProtection="1">
      <alignment horizontal="right" vertical="center"/>
      <protection locked="0"/>
    </xf>
    <xf numFmtId="180" fontId="28" fillId="0" borderId="0" xfId="0" applyNumberFormat="1" applyFont="1" applyFill="1" applyBorder="1" applyAlignment="1" applyProtection="1">
      <alignment horizontal="right" vertical="center"/>
      <protection locked="0"/>
    </xf>
    <xf numFmtId="14" fontId="22" fillId="0" borderId="1" xfId="82" applyNumberFormat="1" applyFont="1" applyFill="1" applyBorder="1" applyAlignment="1" applyProtection="1">
      <alignment horizontal="center" vertical="center"/>
      <protection locked="0"/>
    </xf>
    <xf numFmtId="178" fontId="35" fillId="0" borderId="1" xfId="82" applyNumberFormat="1" applyFont="1" applyFill="1" applyBorder="1" applyAlignment="1" applyProtection="1">
      <alignment horizontal="center" vertical="center" wrapText="1"/>
      <protection locked="0"/>
    </xf>
    <xf numFmtId="0" fontId="29" fillId="0" borderId="1" xfId="72" applyFont="1" applyFill="1" applyBorder="1">
      <alignment vertical="center"/>
    </xf>
    <xf numFmtId="181" fontId="28" fillId="0" borderId="1" xfId="9" applyNumberFormat="1" applyFont="1" applyFill="1" applyBorder="1" applyAlignment="1" applyProtection="1">
      <alignment horizontal="center" vertical="center" wrapText="1"/>
      <protection locked="0"/>
    </xf>
    <xf numFmtId="0" fontId="28" fillId="0" borderId="1" xfId="72" applyFont="1" applyFill="1" applyBorder="1">
      <alignment vertical="center"/>
    </xf>
    <xf numFmtId="181" fontId="28" fillId="0" borderId="1" xfId="9" applyNumberFormat="1" applyFont="1" applyFill="1" applyBorder="1">
      <alignment vertical="center"/>
    </xf>
    <xf numFmtId="0" fontId="30" fillId="0" borderId="3" xfId="87" applyFont="1" applyFill="1" applyBorder="1" applyAlignment="1">
      <alignment horizontal="left" vertical="center" wrapText="1"/>
    </xf>
    <xf numFmtId="0" fontId="36" fillId="0" borderId="0" xfId="0" applyFont="1" applyFill="1">
      <alignment vertical="center"/>
    </xf>
    <xf numFmtId="0" fontId="23" fillId="0" borderId="0" xfId="0" applyFont="1" applyFill="1">
      <alignment vertical="center"/>
    </xf>
    <xf numFmtId="0" fontId="15" fillId="0" borderId="0" xfId="72" applyFont="1" applyFill="1" applyAlignment="1">
      <alignment vertical="center"/>
    </xf>
    <xf numFmtId="0" fontId="23" fillId="0" borderId="0" xfId="72" applyFont="1" applyFill="1" applyBorder="1" applyAlignment="1">
      <alignment horizontal="center" vertical="center"/>
    </xf>
    <xf numFmtId="0" fontId="23" fillId="0" borderId="0" xfId="72" applyFont="1" applyFill="1" applyBorder="1" applyAlignment="1">
      <alignment horizontal="right" vertical="center"/>
    </xf>
    <xf numFmtId="14" fontId="22" fillId="0" borderId="6" xfId="82" applyNumberFormat="1" applyFont="1" applyFill="1" applyBorder="1" applyAlignment="1" applyProtection="1">
      <alignment horizontal="center" vertical="center"/>
      <protection locked="0"/>
    </xf>
    <xf numFmtId="178" fontId="35" fillId="0" borderId="6" xfId="82" applyNumberFormat="1" applyFont="1" applyFill="1" applyBorder="1" applyAlignment="1" applyProtection="1">
      <alignment horizontal="center" vertical="center" wrapText="1"/>
      <protection locked="0"/>
    </xf>
    <xf numFmtId="181" fontId="4" fillId="0" borderId="1" xfId="9" applyNumberFormat="1" applyFont="1" applyFill="1" applyBorder="1">
      <alignment vertical="center"/>
    </xf>
    <xf numFmtId="0" fontId="28" fillId="0" borderId="1" xfId="0" applyFont="1" applyBorder="1">
      <alignment vertical="center"/>
    </xf>
    <xf numFmtId="181" fontId="4" fillId="2" borderId="1" xfId="9" applyNumberFormat="1" applyFont="1" applyFill="1" applyBorder="1">
      <alignment vertical="center"/>
    </xf>
    <xf numFmtId="0" fontId="4" fillId="0" borderId="0" xfId="88" applyFont="1" applyFill="1"/>
    <xf numFmtId="0" fontId="28" fillId="0" borderId="0" xfId="72" applyFont="1" applyFill="1" applyBorder="1" applyAlignment="1">
      <alignment horizontal="right" vertical="center"/>
    </xf>
    <xf numFmtId="0" fontId="22" fillId="0" borderId="1" xfId="88" applyFont="1" applyFill="1" applyBorder="1" applyAlignment="1">
      <alignment horizontal="center" vertical="center"/>
    </xf>
    <xf numFmtId="181" fontId="4" fillId="0" borderId="0" xfId="88" applyNumberFormat="1" applyFont="1" applyFill="1"/>
    <xf numFmtId="0" fontId="4" fillId="2" borderId="3" xfId="72" applyFont="1" applyFill="1" applyBorder="1" applyAlignment="1">
      <alignment horizontal="left" vertical="center" wrapText="1"/>
    </xf>
    <xf numFmtId="178" fontId="4" fillId="0" borderId="0" xfId="88" applyNumberFormat="1" applyFont="1" applyFill="1" applyAlignment="1">
      <alignment horizontal="right"/>
    </xf>
    <xf numFmtId="0" fontId="30" fillId="0" borderId="4" xfId="72" applyFont="1" applyFill="1" applyBorder="1" applyAlignment="1">
      <alignment vertical="center"/>
    </xf>
    <xf numFmtId="0" fontId="4" fillId="0" borderId="1" xfId="88" applyFont="1" applyFill="1" applyBorder="1"/>
    <xf numFmtId="0" fontId="4" fillId="2" borderId="0" xfId="72" applyFont="1" applyFill="1" applyBorder="1" applyAlignment="1">
      <alignment horizontal="left" vertical="center" wrapText="1"/>
    </xf>
    <xf numFmtId="0" fontId="37" fillId="0" borderId="0" xfId="0" applyFont="1" applyFill="1" applyBorder="1" applyAlignment="1"/>
    <xf numFmtId="0" fontId="38" fillId="0" borderId="0" xfId="0" applyFont="1" applyFill="1" applyBorder="1" applyAlignment="1"/>
    <xf numFmtId="0" fontId="39" fillId="0" borderId="0" xfId="0" applyFont="1" applyFill="1" applyBorder="1" applyAlignment="1"/>
    <xf numFmtId="0" fontId="1" fillId="0" borderId="0" xfId="0" applyNumberFormat="1" applyFont="1" applyFill="1" applyBorder="1" applyAlignment="1" applyProtection="1">
      <alignment horizontal="center" vertical="center"/>
    </xf>
    <xf numFmtId="0" fontId="40" fillId="0" borderId="1" xfId="88" applyFont="1" applyFill="1" applyBorder="1" applyAlignment="1">
      <alignment horizontal="center" vertical="center"/>
    </xf>
    <xf numFmtId="181" fontId="40" fillId="2" borderId="1" xfId="9" applyNumberFormat="1" applyFont="1" applyFill="1" applyBorder="1" applyAlignment="1" applyProtection="1">
      <alignment horizontal="center" vertical="center"/>
    </xf>
    <xf numFmtId="0" fontId="41" fillId="0" borderId="7" xfId="0" applyFont="1" applyFill="1" applyBorder="1" applyAlignment="1">
      <alignment vertical="center" wrapText="1" shrinkToFit="1"/>
    </xf>
    <xf numFmtId="0" fontId="41" fillId="0" borderId="1" xfId="0" applyFont="1" applyFill="1" applyBorder="1" applyAlignment="1"/>
    <xf numFmtId="0" fontId="11" fillId="0" borderId="0" xfId="0" applyFont="1" applyFill="1" applyBorder="1" applyAlignment="1"/>
    <xf numFmtId="0" fontId="41" fillId="0" borderId="8" xfId="0" applyFont="1" applyFill="1" applyBorder="1" applyAlignment="1">
      <alignment vertical="center" wrapText="1" shrinkToFit="1"/>
    </xf>
    <xf numFmtId="0" fontId="39" fillId="0" borderId="8" xfId="0" applyFont="1" applyFill="1" applyBorder="1" applyAlignment="1">
      <alignment horizontal="left" vertical="center" wrapText="1" indent="2" shrinkToFit="1"/>
    </xf>
    <xf numFmtId="0" fontId="39" fillId="0" borderId="1" xfId="0" applyFont="1" applyFill="1" applyBorder="1" applyAlignment="1"/>
    <xf numFmtId="0" fontId="41" fillId="0" borderId="8" xfId="0" applyFont="1" applyFill="1" applyBorder="1" applyAlignment="1">
      <alignment horizontal="left" vertical="center" wrapText="1" indent="1" shrinkToFit="1"/>
    </xf>
    <xf numFmtId="0" fontId="3" fillId="0" borderId="0" xfId="0" applyFont="1" applyFill="1" applyAlignment="1">
      <alignment vertical="center"/>
    </xf>
    <xf numFmtId="0" fontId="11" fillId="0" borderId="0" xfId="0" applyFont="1" applyFill="1" applyAlignment="1">
      <alignment vertical="center"/>
    </xf>
    <xf numFmtId="181" fontId="11" fillId="2" borderId="0" xfId="9" applyNumberFormat="1" applyFont="1" applyFill="1" applyAlignment="1">
      <alignment vertical="center"/>
    </xf>
    <xf numFmtId="0" fontId="4" fillId="0" borderId="0" xfId="0" applyFont="1" applyFill="1" applyBorder="1" applyAlignment="1">
      <alignment vertical="center"/>
    </xf>
    <xf numFmtId="0" fontId="15" fillId="0" borderId="0" xfId="72" applyFont="1" applyFill="1" applyAlignment="1">
      <alignment horizontal="center" vertical="center"/>
    </xf>
    <xf numFmtId="0" fontId="15" fillId="0" borderId="4" xfId="72" applyFont="1" applyFill="1" applyBorder="1" applyAlignment="1">
      <alignment horizontal="right" vertical="center"/>
    </xf>
    <xf numFmtId="181" fontId="40" fillId="2" borderId="1" xfId="9" applyNumberFormat="1" applyFont="1" applyFill="1" applyBorder="1" applyAlignment="1">
      <alignment horizontal="center" vertical="center"/>
    </xf>
    <xf numFmtId="0" fontId="3" fillId="0" borderId="0" xfId="0" applyFont="1" applyFill="1" applyBorder="1" applyAlignment="1">
      <alignment vertical="center"/>
    </xf>
    <xf numFmtId="0" fontId="33" fillId="0" borderId="1" xfId="97" applyFont="1" applyFill="1" applyBorder="1" applyAlignment="1" applyProtection="1">
      <alignment horizontal="left" vertical="center" wrapText="1"/>
      <protection locked="0"/>
    </xf>
    <xf numFmtId="181" fontId="11" fillId="2" borderId="1" xfId="9" applyNumberFormat="1" applyFont="1" applyFill="1" applyBorder="1" applyAlignment="1" applyProtection="1">
      <alignment horizontal="right" vertical="center"/>
    </xf>
    <xf numFmtId="0" fontId="40" fillId="2" borderId="1" xfId="0" applyNumberFormat="1" applyFont="1" applyFill="1" applyBorder="1" applyAlignment="1" applyProtection="1">
      <alignment horizontal="left" vertical="center"/>
    </xf>
    <xf numFmtId="181" fontId="11" fillId="0" borderId="1" xfId="9"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5" fillId="0" borderId="3" xfId="72" applyFont="1" applyFill="1" applyBorder="1" applyAlignment="1">
      <alignment vertical="center" wrapText="1"/>
    </xf>
    <xf numFmtId="0" fontId="30" fillId="0" borderId="0" xfId="72" applyFont="1" applyFill="1" applyAlignment="1">
      <alignment horizontal="left" vertical="center"/>
    </xf>
    <xf numFmtId="0" fontId="30" fillId="0" borderId="0" xfId="72" applyFont="1" applyFill="1" applyAlignment="1">
      <alignment vertical="center" wrapText="1"/>
    </xf>
    <xf numFmtId="0" fontId="30" fillId="0" borderId="0" xfId="72" applyFont="1" applyFill="1">
      <alignment vertical="center"/>
    </xf>
    <xf numFmtId="0" fontId="15" fillId="0" borderId="0" xfId="72" applyFont="1" applyFill="1" applyAlignment="1">
      <alignment vertical="center" wrapText="1"/>
    </xf>
    <xf numFmtId="0" fontId="42" fillId="0" borderId="0" xfId="72" applyFont="1" applyFill="1" applyAlignment="1">
      <alignment horizontal="center" vertical="center" wrapText="1"/>
    </xf>
    <xf numFmtId="0" fontId="42" fillId="0" borderId="0" xfId="72" applyFont="1" applyFill="1" applyAlignment="1">
      <alignment horizontal="center" vertical="center"/>
    </xf>
    <xf numFmtId="0" fontId="13" fillId="2" borderId="4" xfId="66" applyFont="1" applyFill="1" applyBorder="1" applyAlignment="1">
      <alignment horizontal="right" vertical="center"/>
    </xf>
    <xf numFmtId="178" fontId="43" fillId="2" borderId="1" xfId="82" applyNumberFormat="1" applyFont="1" applyFill="1" applyBorder="1" applyAlignment="1" applyProtection="1">
      <alignment horizontal="center" vertical="center" wrapText="1"/>
      <protection locked="0"/>
    </xf>
    <xf numFmtId="0" fontId="3" fillId="2" borderId="1" xfId="72" applyFont="1" applyFill="1" applyBorder="1" applyAlignment="1">
      <alignment horizontal="center" vertical="center" wrapText="1"/>
    </xf>
    <xf numFmtId="181" fontId="9" fillId="2" borderId="1" xfId="9" applyNumberFormat="1" applyFont="1" applyFill="1" applyBorder="1">
      <alignment vertical="center"/>
    </xf>
    <xf numFmtId="180" fontId="30" fillId="2" borderId="1" xfId="72" applyNumberFormat="1" applyFont="1" applyFill="1" applyBorder="1">
      <alignment vertical="center"/>
    </xf>
    <xf numFmtId="176" fontId="23" fillId="2" borderId="1" xfId="82" applyNumberFormat="1" applyFont="1" applyFill="1" applyBorder="1" applyAlignment="1" applyProtection="1">
      <alignment horizontal="center" vertical="center" wrapText="1"/>
      <protection locked="0"/>
    </xf>
    <xf numFmtId="0" fontId="3" fillId="2" borderId="1" xfId="97" applyFont="1" applyFill="1" applyBorder="1" applyAlignment="1" applyProtection="1">
      <alignment horizontal="left" vertical="center" wrapText="1"/>
      <protection locked="0"/>
    </xf>
    <xf numFmtId="177" fontId="30" fillId="2" borderId="1" xfId="72" applyNumberFormat="1" applyFont="1" applyFill="1" applyBorder="1">
      <alignment vertical="center"/>
    </xf>
    <xf numFmtId="0" fontId="13" fillId="0" borderId="1" xfId="66" applyFont="1" applyFill="1" applyBorder="1" applyAlignment="1">
      <alignment vertical="center" wrapText="1"/>
    </xf>
    <xf numFmtId="181" fontId="13" fillId="2" borderId="1" xfId="9" applyNumberFormat="1" applyFont="1" applyFill="1" applyBorder="1" applyAlignment="1">
      <alignment horizontal="right" vertical="center"/>
    </xf>
    <xf numFmtId="0" fontId="9" fillId="0" borderId="1" xfId="66" applyFont="1" applyFill="1" applyBorder="1" applyAlignment="1">
      <alignment vertical="center" wrapText="1"/>
    </xf>
    <xf numFmtId="0" fontId="13" fillId="2" borderId="1" xfId="66" applyFont="1" applyFill="1" applyBorder="1" applyAlignment="1">
      <alignment vertical="center" wrapText="1"/>
    </xf>
    <xf numFmtId="0" fontId="9" fillId="2" borderId="1" xfId="66" applyFont="1" applyFill="1" applyBorder="1" applyAlignment="1">
      <alignment vertical="center" wrapText="1"/>
    </xf>
    <xf numFmtId="49" fontId="30" fillId="2" borderId="1" xfId="0" applyNumberFormat="1" applyFont="1" applyFill="1" applyBorder="1" applyAlignment="1" applyProtection="1">
      <alignment vertical="center" wrapText="1"/>
    </xf>
    <xf numFmtId="181" fontId="28" fillId="2" borderId="1" xfId="9" applyNumberFormat="1" applyFont="1" applyFill="1" applyBorder="1">
      <alignment vertical="center"/>
    </xf>
    <xf numFmtId="0" fontId="34" fillId="0" borderId="1" xfId="66" applyFont="1" applyFill="1" applyBorder="1" applyAlignment="1">
      <alignment vertical="center" wrapText="1"/>
    </xf>
    <xf numFmtId="180" fontId="28" fillId="2" borderId="1" xfId="72" applyNumberFormat="1" applyFont="1" applyFill="1" applyBorder="1">
      <alignment vertical="center"/>
    </xf>
    <xf numFmtId="181" fontId="13" fillId="2" borderId="1" xfId="9" applyNumberFormat="1" applyFont="1" applyFill="1" applyBorder="1">
      <alignment vertical="center"/>
    </xf>
    <xf numFmtId="0" fontId="28" fillId="2" borderId="1" xfId="72" applyFont="1" applyFill="1" applyBorder="1">
      <alignment vertical="center"/>
    </xf>
    <xf numFmtId="0" fontId="13" fillId="2" borderId="1" xfId="65" applyFont="1" applyFill="1" applyBorder="1">
      <alignment vertical="center"/>
    </xf>
    <xf numFmtId="181" fontId="28" fillId="0" borderId="0" xfId="72" applyNumberFormat="1" applyFont="1" applyFill="1">
      <alignment vertical="center"/>
    </xf>
    <xf numFmtId="181" fontId="30" fillId="0" borderId="0" xfId="72" applyNumberFormat="1" applyFont="1" applyFill="1">
      <alignment vertical="center"/>
    </xf>
    <xf numFmtId="0" fontId="43" fillId="2" borderId="1" xfId="82" applyFont="1" applyFill="1" applyBorder="1" applyAlignment="1" applyProtection="1">
      <alignment horizontal="center" vertical="center" wrapText="1"/>
      <protection locked="0"/>
    </xf>
    <xf numFmtId="181" fontId="23" fillId="2" borderId="1" xfId="9" applyNumberFormat="1" applyFont="1" applyFill="1" applyBorder="1">
      <alignment vertical="center"/>
    </xf>
    <xf numFmtId="0" fontId="29" fillId="2" borderId="6" xfId="72" applyFont="1" applyFill="1" applyBorder="1" applyAlignment="1">
      <alignment vertical="center"/>
    </xf>
    <xf numFmtId="181" fontId="9" fillId="2" borderId="1" xfId="9" applyNumberFormat="1" applyFont="1" applyFill="1" applyBorder="1" applyAlignment="1">
      <alignment horizontal="right" vertical="center"/>
    </xf>
    <xf numFmtId="181" fontId="23" fillId="2" borderId="1" xfId="9" applyNumberFormat="1" applyFont="1" applyFill="1" applyBorder="1" applyAlignment="1">
      <alignment horizontal="right" vertical="center"/>
    </xf>
    <xf numFmtId="0" fontId="4" fillId="0" borderId="6" xfId="65" applyFont="1" applyFill="1" applyBorder="1" applyAlignment="1">
      <alignment horizontal="left" vertical="center" indent="2"/>
    </xf>
    <xf numFmtId="181" fontId="30" fillId="2" borderId="1" xfId="104" applyNumberFormat="1" applyFont="1" applyFill="1" applyBorder="1" applyAlignment="1">
      <alignment vertical="center"/>
    </xf>
    <xf numFmtId="181" fontId="30" fillId="2" borderId="1" xfId="9" applyNumberFormat="1" applyFont="1" applyFill="1" applyBorder="1" applyAlignment="1">
      <alignment horizontal="right" vertical="center"/>
    </xf>
    <xf numFmtId="181" fontId="30" fillId="2" borderId="1" xfId="9" applyNumberFormat="1" applyFont="1" applyFill="1" applyBorder="1" applyAlignment="1">
      <alignment vertical="center"/>
    </xf>
    <xf numFmtId="181" fontId="9" fillId="2" borderId="1" xfId="104" applyNumberFormat="1" applyFont="1" applyFill="1" applyBorder="1" applyAlignment="1">
      <alignment horizontal="right" vertical="center"/>
    </xf>
    <xf numFmtId="0" fontId="28" fillId="2" borderId="6" xfId="72" applyFont="1" applyFill="1" applyBorder="1" applyAlignment="1">
      <alignment vertical="center"/>
    </xf>
    <xf numFmtId="181" fontId="30" fillId="2" borderId="1" xfId="104" applyNumberFormat="1" applyFont="1" applyFill="1" applyBorder="1">
      <alignment vertical="center"/>
    </xf>
    <xf numFmtId="0" fontId="28" fillId="2" borderId="6" xfId="72" applyFont="1" applyFill="1" applyBorder="1" applyAlignment="1">
      <alignment vertical="center" wrapText="1"/>
    </xf>
    <xf numFmtId="0" fontId="28" fillId="2" borderId="6" xfId="72" applyFont="1" applyFill="1" applyBorder="1">
      <alignment vertical="center"/>
    </xf>
    <xf numFmtId="181" fontId="30" fillId="2" borderId="1" xfId="9" applyNumberFormat="1" applyFont="1" applyFill="1" applyBorder="1">
      <alignment vertical="center"/>
    </xf>
    <xf numFmtId="0" fontId="3" fillId="2" borderId="6" xfId="97" applyFont="1" applyFill="1" applyBorder="1" applyAlignment="1" applyProtection="1">
      <alignment horizontal="left" vertical="center" wrapText="1"/>
      <protection locked="0"/>
    </xf>
    <xf numFmtId="0" fontId="30" fillId="2" borderId="1" xfId="72" applyFont="1" applyFill="1" applyBorder="1" applyAlignment="1">
      <alignment horizontal="right" vertical="center"/>
    </xf>
    <xf numFmtId="0" fontId="13" fillId="2" borderId="6" xfId="65" applyFont="1" applyFill="1" applyBorder="1">
      <alignment vertical="center"/>
    </xf>
    <xf numFmtId="181" fontId="23" fillId="2" borderId="1" xfId="104" applyNumberFormat="1" applyFont="1" applyFill="1" applyBorder="1" applyAlignment="1" applyProtection="1">
      <alignment horizontal="right" vertical="center" shrinkToFit="1"/>
    </xf>
    <xf numFmtId="181" fontId="23" fillId="2" borderId="1" xfId="9" applyNumberFormat="1" applyFont="1" applyFill="1" applyBorder="1" applyAlignment="1" applyProtection="1">
      <alignment horizontal="right" vertical="center" shrinkToFit="1"/>
    </xf>
    <xf numFmtId="182" fontId="30" fillId="2" borderId="1" xfId="72" applyNumberFormat="1" applyFont="1" applyFill="1" applyBorder="1">
      <alignment vertical="center"/>
    </xf>
    <xf numFmtId="181" fontId="9" fillId="2" borderId="1" xfId="104" applyNumberFormat="1" applyFont="1" applyFill="1" applyBorder="1">
      <alignment vertical="center"/>
    </xf>
    <xf numFmtId="0" fontId="34" fillId="2" borderId="6" xfId="65" applyFont="1" applyFill="1" applyBorder="1" applyAlignment="1">
      <alignment vertical="center" wrapText="1"/>
    </xf>
    <xf numFmtId="181" fontId="23" fillId="2" borderId="1" xfId="9" applyNumberFormat="1" applyFont="1" applyFill="1" applyBorder="1" applyAlignment="1">
      <alignment horizontal="right" vertical="center" shrinkToFit="1"/>
    </xf>
    <xf numFmtId="181" fontId="23" fillId="2" borderId="1" xfId="104" applyNumberFormat="1" applyFont="1" applyFill="1" applyBorder="1" applyAlignment="1">
      <alignment horizontal="right" vertical="center" shrinkToFit="1"/>
    </xf>
    <xf numFmtId="181" fontId="30" fillId="2" borderId="1" xfId="104" applyNumberFormat="1" applyFont="1" applyFill="1" applyBorder="1" applyAlignment="1">
      <alignment horizontal="right" vertical="center"/>
    </xf>
    <xf numFmtId="0" fontId="13" fillId="2" borderId="6" xfId="65" applyFont="1" applyFill="1" applyBorder="1" applyAlignment="1">
      <alignment vertical="center" wrapText="1"/>
    </xf>
    <xf numFmtId="0" fontId="44" fillId="0" borderId="0" xfId="0" applyFont="1" applyFill="1" applyBorder="1" applyAlignment="1">
      <alignment horizontal="left" vertical="top" wrapText="1"/>
    </xf>
    <xf numFmtId="0" fontId="45" fillId="0" borderId="0" xfId="0" applyFont="1" applyFill="1" applyBorder="1" applyAlignment="1">
      <alignment horizontal="left" vertical="top" wrapText="1"/>
    </xf>
    <xf numFmtId="0" fontId="46" fillId="0" borderId="0" xfId="0" applyFont="1">
      <alignment vertical="center"/>
    </xf>
    <xf numFmtId="0" fontId="47" fillId="0" borderId="0" xfId="0" applyFont="1" applyFill="1" applyBorder="1" applyAlignment="1">
      <alignment vertical="top" wrapText="1"/>
    </xf>
    <xf numFmtId="0" fontId="48" fillId="0" borderId="0" xfId="0" applyFont="1" applyFill="1" applyBorder="1" applyAlignment="1">
      <alignment vertical="top" wrapText="1"/>
    </xf>
    <xf numFmtId="0" fontId="49" fillId="0" borderId="0" xfId="0" applyFont="1" applyFill="1" applyBorder="1" applyAlignment="1">
      <alignment horizontal="center" vertical="top" wrapText="1"/>
    </xf>
  </cellXfs>
  <cellStyles count="11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计算 2" xfId="7"/>
    <cellStyle name="差" xfId="8" builtinId="27"/>
    <cellStyle name="千位分隔" xfId="9" builtinId="3"/>
    <cellStyle name="标题 5" xfId="10"/>
    <cellStyle name="60% - 强调文字颜色 3" xfId="11" builtinId="40"/>
    <cellStyle name="超链接" xfId="12" builtinId="8"/>
    <cellStyle name="百分比" xfId="13" builtinId="5"/>
    <cellStyle name="已访问的超链接" xfId="14" builtinId="9"/>
    <cellStyle name="百分比 2" xfId="15"/>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常规 46" xfId="37"/>
    <cellStyle name="标题 1 2" xfId="38"/>
    <cellStyle name="20% - 强调文字颜色 5" xfId="39" builtinId="46"/>
    <cellStyle name="强调文字颜色 1" xfId="40" builtinId="29"/>
    <cellStyle name="常规 2 2 2" xfId="41"/>
    <cellStyle name="20% - 强调文字颜色 1" xfId="42" builtinId="30"/>
    <cellStyle name="40% - 强调文字颜色 1" xfId="43" builtinId="31"/>
    <cellStyle name="常规 2 2 3" xfId="44"/>
    <cellStyle name="20% - 强调文字颜色 2" xfId="45" builtinId="34"/>
    <cellStyle name="输出 2" xfId="46"/>
    <cellStyle name="40% - 强调文字颜色 2" xfId="47" builtinId="35"/>
    <cellStyle name="强调文字颜色 3" xfId="48" builtinId="37"/>
    <cellStyle name="千位分隔[0] 2" xfId="49"/>
    <cellStyle name="强调文字颜色 4" xfId="50" builtinId="41"/>
    <cellStyle name="千位分隔[0] 3" xfId="51"/>
    <cellStyle name="20% - 强调文字颜色 4" xfId="52" builtinId="42"/>
    <cellStyle name="40% - 强调文字颜色 4" xfId="53" builtinId="43"/>
    <cellStyle name="强调文字颜色 5" xfId="54" builtinId="45"/>
    <cellStyle name="千位分隔[0] 4" xfId="55"/>
    <cellStyle name="常规 2 2" xfId="56"/>
    <cellStyle name="40% - 强调文字颜色 5" xfId="57" builtinId="47"/>
    <cellStyle name="60% - 强调文字颜色 5" xfId="58" builtinId="48"/>
    <cellStyle name="强调文字颜色 6" xfId="59" builtinId="49"/>
    <cellStyle name="千位分隔[0] 5" xfId="60"/>
    <cellStyle name="常规 10" xfId="61"/>
    <cellStyle name="适中 2" xfId="62"/>
    <cellStyle name="40% - 强调文字颜色 6" xfId="63" builtinId="51"/>
    <cellStyle name="60% - 强调文字颜色 6" xfId="64" builtinId="52"/>
    <cellStyle name="常规 2 3" xfId="65"/>
    <cellStyle name="常规 2 3 2" xfId="66"/>
    <cellStyle name="常规 10 2" xfId="67"/>
    <cellStyle name="标题 2 2" xfId="68"/>
    <cellStyle name="标题 3 2" xfId="69"/>
    <cellStyle name="标题 4 2" xfId="70"/>
    <cellStyle name="差 2" xfId="71"/>
    <cellStyle name="常规 2" xfId="72"/>
    <cellStyle name="常规 2 4" xfId="73"/>
    <cellStyle name="千位分隔[0] 3 2" xfId="74"/>
    <cellStyle name="常规 2 5" xfId="75"/>
    <cellStyle name="常规 2 6" xfId="76"/>
    <cellStyle name="常规 2 6 2" xfId="77"/>
    <cellStyle name="常规 2 7" xfId="78"/>
    <cellStyle name="输入 2" xfId="79"/>
    <cellStyle name="常规 2 8" xfId="80"/>
    <cellStyle name="常规 2 9" xfId="81"/>
    <cellStyle name="常规_2007人代会数据 2" xfId="82"/>
    <cellStyle name="常规 3" xfId="83"/>
    <cellStyle name="常规 3 2" xfId="84"/>
    <cellStyle name="常规 3 2 2" xfId="85"/>
    <cellStyle name="常规 3 3" xfId="86"/>
    <cellStyle name="常规 3 4" xfId="87"/>
    <cellStyle name="常规 4" xfId="88"/>
    <cellStyle name="常规 4 2" xfId="89"/>
    <cellStyle name="常规 4 2 2" xfId="90"/>
    <cellStyle name="常规 4 2 3" xfId="91"/>
    <cellStyle name="常规 4 3" xfId="92"/>
    <cellStyle name="常规 5" xfId="93"/>
    <cellStyle name="注释 2" xfId="94"/>
    <cellStyle name="常规 6 2" xfId="95"/>
    <cellStyle name="常规 7" xfId="96"/>
    <cellStyle name="常规 9" xfId="97"/>
    <cellStyle name="好 2" xfId="98"/>
    <cellStyle name="汇总 2" xfId="99"/>
    <cellStyle name="检查单元格 2" xfId="100"/>
    <cellStyle name="解释性文本 2" xfId="101"/>
    <cellStyle name="警告文本 2" xfId="102"/>
    <cellStyle name="链接单元格 2" xfId="103"/>
    <cellStyle name="千位分隔 2" xfId="104"/>
    <cellStyle name="千位分隔 2 2" xfId="105"/>
    <cellStyle name="千位分隔 2 3" xfId="106"/>
    <cellStyle name="千位分隔 2 3 2 2 2" xfId="107"/>
    <cellStyle name="千位分隔 2 3 2 2 2 2" xfId="108"/>
    <cellStyle name="千位分隔 2 3 2 2 2 3" xfId="109"/>
    <cellStyle name="千位分隔 2 4 2" xfId="110"/>
    <cellStyle name="千位分隔[0] 6" xfId="111"/>
    <cellStyle name="千位分隔[0] 6 2" xfId="112"/>
    <cellStyle name="千位分隔[0] 7" xfId="113"/>
    <cellStyle name="样式 1" xfId="114"/>
    <cellStyle name="常规_附表" xfId="115"/>
  </cellStyles>
  <tableStyles count="0" defaultTableStyle="TableStyleMedium9" defaultPivotStyle="PivotStyleLight16"/>
  <colors>
    <mruColors>
      <color rgb="00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
  <sheetViews>
    <sheetView workbookViewId="0">
      <selection activeCell="A2" sqref="A2:I3"/>
    </sheetView>
  </sheetViews>
  <sheetFormatPr defaultColWidth="8.88888888888889" defaultRowHeight="14.4" outlineLevelRow="2"/>
  <cols>
    <col min="9" max="9" width="30.2222222222222" customWidth="1"/>
  </cols>
  <sheetData>
    <row r="1" ht="36" customHeight="1" spans="1:9">
      <c r="A1" s="292" t="s">
        <v>0</v>
      </c>
      <c r="B1" s="293"/>
      <c r="C1" s="293"/>
      <c r="D1" s="293"/>
      <c r="E1" s="293"/>
      <c r="F1" s="293"/>
      <c r="G1" s="293"/>
      <c r="H1" s="293"/>
      <c r="I1" s="293"/>
    </row>
    <row r="2" spans="1:9">
      <c r="A2" s="294" t="s">
        <v>1</v>
      </c>
      <c r="B2" s="294"/>
      <c r="C2" s="294"/>
      <c r="D2" s="294"/>
      <c r="E2" s="294"/>
      <c r="F2" s="294"/>
      <c r="G2" s="294"/>
      <c r="H2" s="294"/>
      <c r="I2" s="294"/>
    </row>
    <row r="3" ht="390" customHeight="1" spans="1:9">
      <c r="A3" s="294"/>
      <c r="B3" s="294"/>
      <c r="C3" s="294"/>
      <c r="D3" s="294"/>
      <c r="E3" s="294"/>
      <c r="F3" s="294"/>
      <c r="G3" s="294"/>
      <c r="H3" s="294"/>
      <c r="I3" s="294"/>
    </row>
  </sheetData>
  <mergeCells count="2">
    <mergeCell ref="A1:I1"/>
    <mergeCell ref="A2:I3"/>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72"/>
  <sheetViews>
    <sheetView showZeros="0" workbookViewId="0">
      <selection activeCell="D17" sqref="D17"/>
    </sheetView>
  </sheetViews>
  <sheetFormatPr defaultColWidth="10" defaultRowHeight="14.4" outlineLevelCol="3"/>
  <cols>
    <col min="1" max="1" width="51.6296296296296" style="176" customWidth="1"/>
    <col min="2" max="4" width="17.6666666666667" style="177" customWidth="1"/>
    <col min="5" max="16384" width="10" style="177"/>
  </cols>
  <sheetData>
    <row r="1" ht="18.6" spans="1:4">
      <c r="A1" s="33" t="s">
        <v>791</v>
      </c>
      <c r="B1" s="33"/>
      <c r="C1" s="33"/>
      <c r="D1" s="33"/>
    </row>
    <row r="2" ht="25.8" spans="1:4">
      <c r="A2" s="66" t="s">
        <v>643</v>
      </c>
      <c r="B2" s="66"/>
      <c r="C2" s="66"/>
      <c r="D2" s="66"/>
    </row>
    <row r="3" ht="16.2" spans="1:4">
      <c r="A3" s="131" t="s">
        <v>760</v>
      </c>
      <c r="B3" s="131"/>
      <c r="C3" s="131"/>
      <c r="D3" s="131"/>
    </row>
    <row r="4" ht="20.25" customHeight="1" spans="1:4">
      <c r="A4" s="178"/>
      <c r="B4" s="179"/>
      <c r="C4" s="179"/>
      <c r="D4" s="180" t="s">
        <v>5</v>
      </c>
    </row>
    <row r="5" ht="15.75" customHeight="1" spans="1:4">
      <c r="A5" s="181"/>
      <c r="B5" s="182" t="s">
        <v>762</v>
      </c>
      <c r="C5" s="182" t="s">
        <v>10</v>
      </c>
      <c r="D5" s="182" t="s">
        <v>11</v>
      </c>
    </row>
    <row r="6" ht="15.75" customHeight="1" spans="1:4">
      <c r="A6" s="183" t="s">
        <v>792</v>
      </c>
      <c r="B6" s="184">
        <v>53218</v>
      </c>
      <c r="C6" s="184">
        <v>106916</v>
      </c>
      <c r="D6" s="184">
        <v>106916</v>
      </c>
    </row>
    <row r="7" ht="15.75" customHeight="1" spans="1:4">
      <c r="A7" s="183" t="s">
        <v>715</v>
      </c>
      <c r="B7" s="185"/>
      <c r="C7" s="185"/>
      <c r="D7" s="185"/>
    </row>
    <row r="8" ht="15.75" customHeight="1" spans="1:4">
      <c r="A8" s="185" t="s">
        <v>716</v>
      </c>
      <c r="B8" s="186"/>
      <c r="C8" s="186"/>
      <c r="D8" s="186"/>
    </row>
    <row r="9" ht="15.75" customHeight="1" spans="1:4">
      <c r="A9" s="185" t="s">
        <v>717</v>
      </c>
      <c r="B9" s="186"/>
      <c r="C9" s="186"/>
      <c r="D9" s="186"/>
    </row>
    <row r="10" ht="15.75" customHeight="1" spans="1:4">
      <c r="A10" s="185" t="s">
        <v>718</v>
      </c>
      <c r="B10" s="186"/>
      <c r="C10" s="186"/>
      <c r="D10" s="186"/>
    </row>
    <row r="11" ht="15.75" customHeight="1" spans="1:4">
      <c r="A11" s="185" t="s">
        <v>719</v>
      </c>
      <c r="B11" s="186"/>
      <c r="C11" s="186"/>
      <c r="D11" s="186"/>
    </row>
    <row r="12" ht="15.75" customHeight="1" spans="1:4">
      <c r="A12" s="185" t="s">
        <v>720</v>
      </c>
      <c r="B12" s="186"/>
      <c r="C12" s="186"/>
      <c r="D12" s="186"/>
    </row>
    <row r="13" ht="15.75" customHeight="1" spans="1:4">
      <c r="A13" s="185" t="s">
        <v>721</v>
      </c>
      <c r="B13" s="186"/>
      <c r="C13" s="186"/>
      <c r="D13" s="186"/>
    </row>
    <row r="14" ht="15.75" customHeight="1" spans="1:4">
      <c r="A14" s="183" t="s">
        <v>653</v>
      </c>
      <c r="B14" s="186">
        <v>53218</v>
      </c>
      <c r="C14" s="186">
        <v>60153</v>
      </c>
      <c r="D14" s="186">
        <v>60153</v>
      </c>
    </row>
    <row r="15" ht="15.75" customHeight="1" spans="1:4">
      <c r="A15" s="185" t="s">
        <v>722</v>
      </c>
      <c r="B15" s="186">
        <v>22304</v>
      </c>
      <c r="C15" s="186">
        <v>22934</v>
      </c>
      <c r="D15" s="186">
        <v>22934</v>
      </c>
    </row>
    <row r="16" ht="15.75" customHeight="1" spans="1:4">
      <c r="A16" s="185" t="s">
        <v>723</v>
      </c>
      <c r="B16" s="186">
        <v>28036</v>
      </c>
      <c r="C16" s="186">
        <v>34341</v>
      </c>
      <c r="D16" s="186">
        <v>34341</v>
      </c>
    </row>
    <row r="17" ht="15.75" customHeight="1" spans="1:4">
      <c r="A17" s="185" t="s">
        <v>724</v>
      </c>
      <c r="B17" s="186"/>
      <c r="C17" s="186"/>
      <c r="D17" s="186"/>
    </row>
    <row r="18" ht="15.75" customHeight="1" spans="1:4">
      <c r="A18" s="185" t="s">
        <v>725</v>
      </c>
      <c r="B18" s="186"/>
      <c r="C18" s="186"/>
      <c r="D18" s="186"/>
    </row>
    <row r="19" ht="15.75" customHeight="1" spans="1:4">
      <c r="A19" s="185" t="s">
        <v>726</v>
      </c>
      <c r="B19" s="186"/>
      <c r="C19" s="186"/>
      <c r="D19" s="186"/>
    </row>
    <row r="20" ht="15.75" customHeight="1" spans="1:4">
      <c r="A20" s="185" t="s">
        <v>727</v>
      </c>
      <c r="B20" s="186"/>
      <c r="C20" s="186"/>
      <c r="D20" s="186"/>
    </row>
    <row r="21" ht="15.75" customHeight="1" spans="1:4">
      <c r="A21" s="185" t="s">
        <v>728</v>
      </c>
      <c r="B21" s="186"/>
      <c r="C21" s="186"/>
      <c r="D21" s="186"/>
    </row>
    <row r="22" ht="15.75" customHeight="1" spans="1:4">
      <c r="A22" s="185" t="s">
        <v>729</v>
      </c>
      <c r="B22" s="186"/>
      <c r="C22" s="186"/>
      <c r="D22" s="186"/>
    </row>
    <row r="23" ht="15.75" customHeight="1" spans="1:4">
      <c r="A23" s="185" t="s">
        <v>730</v>
      </c>
      <c r="B23" s="186"/>
      <c r="C23" s="186"/>
      <c r="D23" s="186"/>
    </row>
    <row r="24" ht="15.75" customHeight="1" spans="1:4">
      <c r="A24" s="185" t="s">
        <v>731</v>
      </c>
      <c r="B24" s="186"/>
      <c r="C24" s="186"/>
      <c r="D24" s="186"/>
    </row>
    <row r="25" ht="15.75" customHeight="1" spans="1:4">
      <c r="A25" s="185" t="s">
        <v>732</v>
      </c>
      <c r="B25" s="186"/>
      <c r="C25" s="186"/>
      <c r="D25" s="186"/>
    </row>
    <row r="26" ht="15.75" customHeight="1" spans="1:4">
      <c r="A26" s="185" t="s">
        <v>733</v>
      </c>
      <c r="B26" s="186"/>
      <c r="C26" s="186"/>
      <c r="D26" s="186"/>
    </row>
    <row r="27" ht="15.75" customHeight="1" spans="1:4">
      <c r="A27" s="185" t="s">
        <v>734</v>
      </c>
      <c r="B27" s="186"/>
      <c r="C27" s="186"/>
      <c r="D27" s="186"/>
    </row>
    <row r="28" ht="15.75" customHeight="1" spans="1:4">
      <c r="A28" s="185" t="s">
        <v>735</v>
      </c>
      <c r="B28" s="186"/>
      <c r="C28" s="186"/>
      <c r="D28" s="186"/>
    </row>
    <row r="29" ht="15.75" customHeight="1" spans="1:4">
      <c r="A29" s="185" t="s">
        <v>736</v>
      </c>
      <c r="B29" s="186"/>
      <c r="C29" s="186"/>
      <c r="D29" s="186"/>
    </row>
    <row r="30" ht="15.75" customHeight="1" spans="1:4">
      <c r="A30" s="185" t="s">
        <v>737</v>
      </c>
      <c r="B30" s="186"/>
      <c r="C30" s="186"/>
      <c r="D30" s="186"/>
    </row>
    <row r="31" ht="15.75" customHeight="1" spans="1:4">
      <c r="A31" s="185" t="s">
        <v>738</v>
      </c>
      <c r="B31" s="186"/>
      <c r="C31" s="186"/>
      <c r="D31" s="186"/>
    </row>
    <row r="32" ht="15.75" customHeight="1" spans="1:4">
      <c r="A32" s="185" t="s">
        <v>739</v>
      </c>
      <c r="B32" s="186"/>
      <c r="C32" s="186"/>
      <c r="D32" s="186"/>
    </row>
    <row r="33" ht="15.75" customHeight="1" spans="1:4">
      <c r="A33" s="185" t="s">
        <v>740</v>
      </c>
      <c r="B33" s="186"/>
      <c r="C33" s="186"/>
      <c r="D33" s="186"/>
    </row>
    <row r="34" ht="15.75" customHeight="1" spans="1:4">
      <c r="A34" s="185" t="s">
        <v>741</v>
      </c>
      <c r="B34" s="186"/>
      <c r="C34" s="186"/>
      <c r="D34" s="186"/>
    </row>
    <row r="35" ht="15.75" customHeight="1" spans="1:4">
      <c r="A35" s="185" t="s">
        <v>742</v>
      </c>
      <c r="B35" s="186"/>
      <c r="C35" s="186"/>
      <c r="D35" s="186"/>
    </row>
    <row r="36" ht="15.75" customHeight="1" spans="1:4">
      <c r="A36" s="185" t="s">
        <v>743</v>
      </c>
      <c r="B36" s="186"/>
      <c r="C36" s="186"/>
      <c r="D36" s="186"/>
    </row>
    <row r="37" ht="15.75" customHeight="1" spans="1:4">
      <c r="A37" s="185" t="s">
        <v>744</v>
      </c>
      <c r="B37" s="186"/>
      <c r="C37" s="186"/>
      <c r="D37" s="186"/>
    </row>
    <row r="38" ht="15.75" customHeight="1" spans="1:4">
      <c r="A38" s="185" t="s">
        <v>745</v>
      </c>
      <c r="B38" s="186"/>
      <c r="C38" s="186"/>
      <c r="D38" s="186"/>
    </row>
    <row r="39" ht="15.75" customHeight="1" spans="1:4">
      <c r="A39" s="185" t="s">
        <v>746</v>
      </c>
      <c r="B39" s="186"/>
      <c r="C39" s="186"/>
      <c r="D39" s="186"/>
    </row>
    <row r="40" ht="15.75" customHeight="1" spans="1:4">
      <c r="A40" s="185" t="s">
        <v>747</v>
      </c>
      <c r="B40" s="186"/>
      <c r="C40" s="186"/>
      <c r="D40" s="186"/>
    </row>
    <row r="41" ht="15.75" customHeight="1" spans="1:4">
      <c r="A41" s="185" t="s">
        <v>748</v>
      </c>
      <c r="B41" s="186"/>
      <c r="C41" s="186"/>
      <c r="D41" s="186"/>
    </row>
    <row r="42" ht="15.75" customHeight="1" spans="1:4">
      <c r="A42" s="185" t="s">
        <v>749</v>
      </c>
      <c r="B42" s="186"/>
      <c r="C42" s="186"/>
      <c r="D42" s="186"/>
    </row>
    <row r="43" ht="15.75" customHeight="1" spans="1:4">
      <c r="A43" s="185" t="s">
        <v>750</v>
      </c>
      <c r="B43" s="186"/>
      <c r="C43" s="186"/>
      <c r="D43" s="186"/>
    </row>
    <row r="44" ht="15.75" customHeight="1" spans="1:4">
      <c r="A44" s="185" t="s">
        <v>751</v>
      </c>
      <c r="B44" s="186"/>
      <c r="C44" s="186"/>
      <c r="D44" s="186"/>
    </row>
    <row r="45" ht="15.75" customHeight="1" spans="1:4">
      <c r="A45" s="185" t="s">
        <v>752</v>
      </c>
      <c r="B45" s="186"/>
      <c r="C45" s="186"/>
      <c r="D45" s="186"/>
    </row>
    <row r="46" ht="15.75" customHeight="1" spans="1:4">
      <c r="A46" s="185" t="s">
        <v>753</v>
      </c>
      <c r="B46" s="186"/>
      <c r="C46" s="186"/>
      <c r="D46" s="186"/>
    </row>
    <row r="47" ht="15.75" customHeight="1" spans="1:4">
      <c r="A47" s="185" t="s">
        <v>754</v>
      </c>
      <c r="B47" s="186"/>
      <c r="C47" s="186"/>
      <c r="D47" s="186"/>
    </row>
    <row r="48" ht="15.75" customHeight="1" spans="1:4">
      <c r="A48" s="185" t="s">
        <v>755</v>
      </c>
      <c r="B48" s="186"/>
      <c r="C48" s="186"/>
      <c r="D48" s="186"/>
    </row>
    <row r="49" ht="15.75" customHeight="1" spans="1:4">
      <c r="A49" s="185" t="s">
        <v>756</v>
      </c>
      <c r="B49" s="186">
        <v>2878</v>
      </c>
      <c r="C49" s="186">
        <v>2878</v>
      </c>
      <c r="D49" s="186">
        <v>2878</v>
      </c>
    </row>
    <row r="50" ht="15.75" customHeight="1" spans="1:4">
      <c r="A50" s="183" t="s">
        <v>757</v>
      </c>
      <c r="B50" s="186"/>
      <c r="C50" s="186">
        <v>46763</v>
      </c>
      <c r="D50" s="186">
        <v>46763</v>
      </c>
    </row>
    <row r="51" ht="15.75" customHeight="1" spans="1:4">
      <c r="A51" s="185" t="s">
        <v>690</v>
      </c>
      <c r="B51" s="186"/>
      <c r="C51" s="186">
        <v>723</v>
      </c>
      <c r="D51" s="186">
        <v>723</v>
      </c>
    </row>
    <row r="52" ht="15.75" customHeight="1" spans="1:4">
      <c r="A52" s="185" t="s">
        <v>691</v>
      </c>
      <c r="B52" s="186"/>
      <c r="C52" s="186"/>
      <c r="D52" s="186"/>
    </row>
    <row r="53" ht="15.75" customHeight="1" spans="1:4">
      <c r="A53" s="185" t="s">
        <v>692</v>
      </c>
      <c r="B53" s="186"/>
      <c r="C53" s="186">
        <v>0</v>
      </c>
      <c r="D53" s="186">
        <v>0</v>
      </c>
    </row>
    <row r="54" ht="15.75" customHeight="1" spans="1:4">
      <c r="A54" s="185" t="s">
        <v>693</v>
      </c>
      <c r="B54" s="186"/>
      <c r="C54" s="186">
        <v>29</v>
      </c>
      <c r="D54" s="186">
        <v>29</v>
      </c>
    </row>
    <row r="55" ht="15.75" customHeight="1" spans="1:4">
      <c r="A55" s="185" t="s">
        <v>694</v>
      </c>
      <c r="B55" s="186"/>
      <c r="C55" s="186">
        <v>0</v>
      </c>
      <c r="D55" s="186">
        <v>0</v>
      </c>
    </row>
    <row r="56" ht="15.75" customHeight="1" spans="1:4">
      <c r="A56" s="185" t="s">
        <v>695</v>
      </c>
      <c r="B56" s="186"/>
      <c r="C56" s="186">
        <v>5</v>
      </c>
      <c r="D56" s="186">
        <v>5</v>
      </c>
    </row>
    <row r="57" ht="15.75" customHeight="1" spans="1:4">
      <c r="A57" s="185" t="s">
        <v>696</v>
      </c>
      <c r="B57" s="186"/>
      <c r="C57" s="186">
        <v>148</v>
      </c>
      <c r="D57" s="186">
        <v>148</v>
      </c>
    </row>
    <row r="58" ht="15.75" customHeight="1" spans="1:4">
      <c r="A58" s="185" t="s">
        <v>697</v>
      </c>
      <c r="B58" s="186"/>
      <c r="C58" s="186">
        <v>3215</v>
      </c>
      <c r="D58" s="186">
        <v>3215</v>
      </c>
    </row>
    <row r="59" ht="15.75" customHeight="1" spans="1:4">
      <c r="A59" s="185" t="s">
        <v>698</v>
      </c>
      <c r="B59" s="186"/>
      <c r="C59" s="186">
        <v>777</v>
      </c>
      <c r="D59" s="186">
        <v>777</v>
      </c>
    </row>
    <row r="60" ht="15.75" customHeight="1" spans="1:4">
      <c r="A60" s="185" t="s">
        <v>699</v>
      </c>
      <c r="B60" s="186"/>
      <c r="C60" s="186">
        <v>3454</v>
      </c>
      <c r="D60" s="186">
        <v>3454</v>
      </c>
    </row>
    <row r="61" ht="15.75" customHeight="1" spans="1:4">
      <c r="A61" s="185" t="s">
        <v>700</v>
      </c>
      <c r="B61" s="186"/>
      <c r="C61" s="186">
        <v>8746</v>
      </c>
      <c r="D61" s="186">
        <v>8746</v>
      </c>
    </row>
    <row r="62" ht="15.75" customHeight="1" spans="1:4">
      <c r="A62" s="185" t="s">
        <v>701</v>
      </c>
      <c r="B62" s="186"/>
      <c r="C62" s="186">
        <v>22470</v>
      </c>
      <c r="D62" s="186">
        <v>22470</v>
      </c>
    </row>
    <row r="63" ht="15.75" customHeight="1" spans="1:4">
      <c r="A63" s="185" t="s">
        <v>702</v>
      </c>
      <c r="B63" s="186"/>
      <c r="C63" s="186">
        <v>1659</v>
      </c>
      <c r="D63" s="186">
        <v>1659</v>
      </c>
    </row>
    <row r="64" ht="15.75" customHeight="1" spans="1:4">
      <c r="A64" s="185" t="s">
        <v>703</v>
      </c>
      <c r="B64" s="186"/>
      <c r="C64" s="186">
        <v>85</v>
      </c>
      <c r="D64" s="186">
        <v>85</v>
      </c>
    </row>
    <row r="65" ht="15.75" customHeight="1" spans="1:4">
      <c r="A65" s="185" t="s">
        <v>704</v>
      </c>
      <c r="B65" s="186"/>
      <c r="C65" s="186">
        <v>59</v>
      </c>
      <c r="D65" s="186">
        <v>59</v>
      </c>
    </row>
    <row r="66" ht="15.75" customHeight="1" spans="1:4">
      <c r="A66" s="185" t="s">
        <v>705</v>
      </c>
      <c r="B66" s="186"/>
      <c r="C66" s="186"/>
      <c r="D66" s="186"/>
    </row>
    <row r="67" ht="15.75" customHeight="1" spans="1:4">
      <c r="A67" s="185" t="s">
        <v>706</v>
      </c>
      <c r="B67" s="186"/>
      <c r="C67" s="186">
        <v>758</v>
      </c>
      <c r="D67" s="186">
        <v>758</v>
      </c>
    </row>
    <row r="68" ht="15.75" customHeight="1" spans="1:4">
      <c r="A68" s="185" t="s">
        <v>707</v>
      </c>
      <c r="B68" s="186"/>
      <c r="C68" s="186">
        <v>4365</v>
      </c>
      <c r="D68" s="186">
        <v>4365</v>
      </c>
    </row>
    <row r="69" ht="15.75" customHeight="1" spans="1:4">
      <c r="A69" s="185" t="s">
        <v>708</v>
      </c>
      <c r="B69" s="186"/>
      <c r="C69" s="186"/>
      <c r="D69" s="186"/>
    </row>
    <row r="70" ht="15.75" customHeight="1" spans="1:4">
      <c r="A70" s="185" t="s">
        <v>709</v>
      </c>
      <c r="B70" s="186"/>
      <c r="C70" s="186">
        <v>270</v>
      </c>
      <c r="D70" s="186">
        <v>270</v>
      </c>
    </row>
    <row r="71" ht="15.75" customHeight="1" spans="1:4">
      <c r="A71" s="185" t="s">
        <v>758</v>
      </c>
      <c r="B71" s="186"/>
      <c r="C71" s="186"/>
      <c r="D71" s="186"/>
    </row>
    <row r="72" ht="54" customHeight="1" spans="1:4">
      <c r="A72" s="187" t="s">
        <v>793</v>
      </c>
      <c r="B72" s="187"/>
      <c r="C72" s="187"/>
      <c r="D72" s="187"/>
    </row>
  </sheetData>
  <mergeCells count="4">
    <mergeCell ref="A1:D1"/>
    <mergeCell ref="A2:D2"/>
    <mergeCell ref="A3:D3"/>
    <mergeCell ref="A72:D72"/>
  </mergeCells>
  <printOptions horizontalCentered="1"/>
  <pageMargins left="1.02362204724409" right="1.02362204724409" top="1.37795275590551" bottom="1.14173228346457" header="0.31496062992126" footer="0.31496062992126"/>
  <pageSetup paperSize="9" orientation="portrait" blackAndWhite="1" errors="blank"/>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I54"/>
  <sheetViews>
    <sheetView showZeros="0" workbookViewId="0">
      <selection activeCell="H6" sqref="H6"/>
    </sheetView>
  </sheetViews>
  <sheetFormatPr defaultColWidth="9" defaultRowHeight="16.2"/>
  <cols>
    <col min="1" max="1" width="27" style="140" customWidth="1"/>
    <col min="2" max="6" width="10.3796296296296" style="142" customWidth="1"/>
    <col min="7" max="7" width="7.37962962962963" style="142" customWidth="1"/>
    <col min="8" max="8" width="9.62962962962963" style="142" customWidth="1"/>
    <col min="9" max="9" width="10.5" style="143" customWidth="1"/>
    <col min="10" max="16384" width="9" style="143"/>
  </cols>
  <sheetData>
    <row r="1" ht="18" customHeight="1" spans="1:8">
      <c r="A1" s="83" t="s">
        <v>794</v>
      </c>
      <c r="B1" s="83"/>
      <c r="C1" s="83"/>
      <c r="D1" s="83"/>
      <c r="E1" s="83"/>
      <c r="F1" s="83"/>
      <c r="G1" s="83"/>
      <c r="H1" s="83"/>
    </row>
    <row r="2" ht="33" customHeight="1" spans="1:8">
      <c r="A2" s="85" t="s">
        <v>795</v>
      </c>
      <c r="B2" s="85"/>
      <c r="C2" s="85"/>
      <c r="D2" s="85"/>
      <c r="E2" s="85"/>
      <c r="F2" s="85"/>
      <c r="G2" s="85"/>
      <c r="H2" s="85"/>
    </row>
    <row r="3" ht="20.25" customHeight="1" spans="1:8">
      <c r="A3" s="144" t="s">
        <v>796</v>
      </c>
      <c r="B3" s="144"/>
      <c r="C3" s="144"/>
      <c r="D3" s="144"/>
      <c r="E3" s="144"/>
      <c r="F3" s="144"/>
      <c r="G3" s="167" t="s">
        <v>5</v>
      </c>
      <c r="H3" s="167"/>
    </row>
    <row r="4" ht="81" spans="1:8">
      <c r="A4" s="147" t="s">
        <v>644</v>
      </c>
      <c r="B4" s="89" t="s">
        <v>7</v>
      </c>
      <c r="C4" s="89" t="s">
        <v>8</v>
      </c>
      <c r="D4" s="89" t="s">
        <v>9</v>
      </c>
      <c r="E4" s="89" t="s">
        <v>10</v>
      </c>
      <c r="F4" s="89" t="s">
        <v>11</v>
      </c>
      <c r="G4" s="89" t="s">
        <v>12</v>
      </c>
      <c r="H4" s="90" t="s">
        <v>13</v>
      </c>
    </row>
    <row r="5" ht="20.1" customHeight="1" spans="1:9">
      <c r="A5" s="168" t="s">
        <v>14</v>
      </c>
      <c r="B5" s="149">
        <v>498339</v>
      </c>
      <c r="C5" s="149">
        <v>559389</v>
      </c>
      <c r="D5" s="149">
        <v>563466</v>
      </c>
      <c r="E5" s="149">
        <v>567062</v>
      </c>
      <c r="F5" s="149">
        <v>567062</v>
      </c>
      <c r="G5" s="150"/>
      <c r="H5" s="151"/>
      <c r="I5" s="165"/>
    </row>
    <row r="6" ht="20.1" customHeight="1" spans="1:9">
      <c r="A6" s="152" t="s">
        <v>15</v>
      </c>
      <c r="B6" s="149">
        <v>387000</v>
      </c>
      <c r="C6" s="149">
        <v>380800</v>
      </c>
      <c r="D6" s="149">
        <v>380800</v>
      </c>
      <c r="E6" s="149">
        <v>384396</v>
      </c>
      <c r="F6" s="149">
        <v>384396</v>
      </c>
      <c r="G6" s="153">
        <v>100.9</v>
      </c>
      <c r="H6" s="158">
        <v>14.3</v>
      </c>
      <c r="I6" s="165"/>
    </row>
    <row r="7" ht="20.1" customHeight="1" spans="1:9">
      <c r="A7" s="154" t="s">
        <v>797</v>
      </c>
      <c r="B7" s="149"/>
      <c r="C7" s="149"/>
      <c r="D7" s="169"/>
      <c r="E7" s="169">
        <v>0</v>
      </c>
      <c r="F7" s="169">
        <v>0</v>
      </c>
      <c r="G7" s="153"/>
      <c r="H7" s="158"/>
      <c r="I7" s="165"/>
    </row>
    <row r="8" ht="20.1" customHeight="1" spans="1:9">
      <c r="A8" s="154" t="s">
        <v>798</v>
      </c>
      <c r="B8" s="149"/>
      <c r="C8" s="149"/>
      <c r="D8" s="169"/>
      <c r="E8" s="169">
        <v>0</v>
      </c>
      <c r="F8" s="169">
        <v>0</v>
      </c>
      <c r="G8" s="153"/>
      <c r="H8" s="158"/>
      <c r="I8" s="165"/>
    </row>
    <row r="9" ht="32.4" spans="1:9">
      <c r="A9" s="154" t="s">
        <v>799</v>
      </c>
      <c r="B9" s="149"/>
      <c r="C9" s="149"/>
      <c r="D9" s="169"/>
      <c r="E9" s="169">
        <v>0</v>
      </c>
      <c r="F9" s="169">
        <v>0</v>
      </c>
      <c r="G9" s="153"/>
      <c r="H9" s="158"/>
      <c r="I9" s="165"/>
    </row>
    <row r="10" ht="20.1" customHeight="1" spans="1:9">
      <c r="A10" s="154" t="s">
        <v>800</v>
      </c>
      <c r="B10" s="149"/>
      <c r="C10" s="149"/>
      <c r="D10" s="169"/>
      <c r="E10" s="169">
        <v>0</v>
      </c>
      <c r="F10" s="169">
        <v>0</v>
      </c>
      <c r="G10" s="153"/>
      <c r="H10" s="158"/>
      <c r="I10" s="165"/>
    </row>
    <row r="11" ht="20.1" customHeight="1" spans="1:9">
      <c r="A11" s="154" t="s">
        <v>801</v>
      </c>
      <c r="B11" s="149">
        <v>1200</v>
      </c>
      <c r="C11" s="149">
        <v>1200</v>
      </c>
      <c r="D11" s="149">
        <v>1200</v>
      </c>
      <c r="E11" s="155">
        <v>3435</v>
      </c>
      <c r="F11" s="155">
        <v>3435</v>
      </c>
      <c r="G11" s="153">
        <v>286.3</v>
      </c>
      <c r="H11" s="158">
        <v>147.1</v>
      </c>
      <c r="I11" s="165"/>
    </row>
    <row r="12" ht="20.1" customHeight="1" spans="1:9">
      <c r="A12" s="154" t="s">
        <v>802</v>
      </c>
      <c r="B12" s="149">
        <v>400</v>
      </c>
      <c r="C12" s="149">
        <v>400</v>
      </c>
      <c r="D12" s="149">
        <v>400</v>
      </c>
      <c r="E12" s="155">
        <v>740</v>
      </c>
      <c r="F12" s="155">
        <v>740</v>
      </c>
      <c r="G12" s="153">
        <v>185</v>
      </c>
      <c r="H12" s="158">
        <v>63.7</v>
      </c>
      <c r="I12" s="165"/>
    </row>
    <row r="13" ht="22.5" customHeight="1" spans="1:9">
      <c r="A13" s="170" t="s">
        <v>803</v>
      </c>
      <c r="B13" s="149">
        <v>335400</v>
      </c>
      <c r="C13" s="149">
        <v>346200</v>
      </c>
      <c r="D13" s="149">
        <v>346200</v>
      </c>
      <c r="E13" s="155">
        <v>344136</v>
      </c>
      <c r="F13" s="155">
        <v>344136</v>
      </c>
      <c r="G13" s="153">
        <v>99.4</v>
      </c>
      <c r="H13" s="158">
        <v>9.6</v>
      </c>
      <c r="I13" s="165"/>
    </row>
    <row r="14" ht="22.5" customHeight="1" spans="1:9">
      <c r="A14" s="170" t="s">
        <v>804</v>
      </c>
      <c r="B14" s="149"/>
      <c r="C14" s="149"/>
      <c r="D14" s="169"/>
      <c r="E14" s="155"/>
      <c r="F14" s="155"/>
      <c r="G14" s="153"/>
      <c r="H14" s="158"/>
      <c r="I14" s="165"/>
    </row>
    <row r="15" ht="20.25" customHeight="1" spans="1:9">
      <c r="A15" s="154" t="s">
        <v>805</v>
      </c>
      <c r="B15" s="149"/>
      <c r="C15" s="149"/>
      <c r="D15" s="169"/>
      <c r="E15" s="155"/>
      <c r="F15" s="155"/>
      <c r="G15" s="153"/>
      <c r="H15" s="158"/>
      <c r="I15" s="165"/>
    </row>
    <row r="16" ht="22.5" customHeight="1" spans="1:9">
      <c r="A16" s="170" t="s">
        <v>806</v>
      </c>
      <c r="B16" s="149"/>
      <c r="C16" s="149"/>
      <c r="D16" s="169"/>
      <c r="E16" s="155"/>
      <c r="F16" s="155"/>
      <c r="G16" s="153"/>
      <c r="H16" s="158"/>
      <c r="I16" s="165"/>
    </row>
    <row r="17" ht="20.1" customHeight="1" spans="1:9">
      <c r="A17" s="103" t="s">
        <v>807</v>
      </c>
      <c r="B17" s="149"/>
      <c r="C17" s="149"/>
      <c r="D17" s="169"/>
      <c r="E17" s="155"/>
      <c r="F17" s="155"/>
      <c r="G17" s="153"/>
      <c r="H17" s="158"/>
      <c r="I17" s="165"/>
    </row>
    <row r="18" ht="31.5" customHeight="1" spans="1:9">
      <c r="A18" s="103" t="s">
        <v>808</v>
      </c>
      <c r="B18" s="149"/>
      <c r="C18" s="149"/>
      <c r="D18" s="169"/>
      <c r="E18" s="155"/>
      <c r="F18" s="155"/>
      <c r="G18" s="153"/>
      <c r="H18" s="158"/>
      <c r="I18" s="165"/>
    </row>
    <row r="19" ht="22.5" customHeight="1" spans="1:9">
      <c r="A19" s="171" t="s">
        <v>809</v>
      </c>
      <c r="B19" s="149">
        <v>50000</v>
      </c>
      <c r="C19" s="149">
        <v>33000</v>
      </c>
      <c r="D19" s="149">
        <v>33000</v>
      </c>
      <c r="E19" s="172">
        <v>36086</v>
      </c>
      <c r="F19" s="172">
        <v>36086</v>
      </c>
      <c r="G19" s="153">
        <v>109.4</v>
      </c>
      <c r="H19" s="158">
        <v>76.9</v>
      </c>
      <c r="I19" s="165"/>
    </row>
    <row r="20" ht="20.1" customHeight="1" spans="1:8">
      <c r="A20" s="152" t="s">
        <v>38</v>
      </c>
      <c r="B20" s="149">
        <v>111339</v>
      </c>
      <c r="C20" s="149">
        <v>178589</v>
      </c>
      <c r="D20" s="149">
        <v>182666</v>
      </c>
      <c r="E20" s="149">
        <v>182666</v>
      </c>
      <c r="F20" s="149">
        <v>182666</v>
      </c>
      <c r="G20" s="150"/>
      <c r="H20" s="102"/>
    </row>
    <row r="21" ht="20.1" customHeight="1" spans="1:8">
      <c r="A21" s="103" t="s">
        <v>40</v>
      </c>
      <c r="B21" s="149">
        <v>3543</v>
      </c>
      <c r="C21" s="149">
        <v>20793</v>
      </c>
      <c r="D21" s="149">
        <v>24870</v>
      </c>
      <c r="E21" s="149">
        <v>24870</v>
      </c>
      <c r="F21" s="149">
        <v>24870</v>
      </c>
      <c r="G21" s="151"/>
      <c r="H21" s="159"/>
    </row>
    <row r="22" ht="20.1" customHeight="1" spans="1:8">
      <c r="A22" s="103" t="s">
        <v>41</v>
      </c>
      <c r="B22" s="149"/>
      <c r="C22" s="149"/>
      <c r="D22" s="151"/>
      <c r="E22" s="151"/>
      <c r="F22" s="151"/>
      <c r="G22" s="151"/>
      <c r="H22" s="159"/>
    </row>
    <row r="23" ht="20.1" customHeight="1" spans="1:8">
      <c r="A23" s="160" t="s">
        <v>810</v>
      </c>
      <c r="B23" s="149">
        <v>65700</v>
      </c>
      <c r="C23" s="149">
        <v>115700</v>
      </c>
      <c r="D23" s="149">
        <v>115700</v>
      </c>
      <c r="E23" s="149">
        <v>115700</v>
      </c>
      <c r="F23" s="149">
        <v>115700</v>
      </c>
      <c r="G23" s="151"/>
      <c r="H23" s="161"/>
    </row>
    <row r="24" ht="22.5" customHeight="1" spans="1:8">
      <c r="A24" s="162" t="s">
        <v>811</v>
      </c>
      <c r="B24" s="149"/>
      <c r="C24" s="149">
        <v>50000</v>
      </c>
      <c r="D24" s="149">
        <v>50000</v>
      </c>
      <c r="E24" s="149">
        <v>50000</v>
      </c>
      <c r="F24" s="149">
        <v>50000</v>
      </c>
      <c r="G24" s="151"/>
      <c r="H24" s="163"/>
    </row>
    <row r="25" s="166" customFormat="1" ht="22.5" customHeight="1" spans="1:8">
      <c r="A25" s="173" t="s">
        <v>812</v>
      </c>
      <c r="B25" s="149">
        <v>65700</v>
      </c>
      <c r="C25" s="149">
        <v>65700</v>
      </c>
      <c r="D25" s="149">
        <v>65700</v>
      </c>
      <c r="E25" s="149">
        <v>65700</v>
      </c>
      <c r="F25" s="149">
        <v>65700</v>
      </c>
      <c r="G25" s="174"/>
      <c r="H25" s="175"/>
    </row>
    <row r="26" ht="20.1" customHeight="1" spans="1:8">
      <c r="A26" s="103" t="s">
        <v>813</v>
      </c>
      <c r="B26" s="149">
        <v>42096</v>
      </c>
      <c r="C26" s="149">
        <v>42096</v>
      </c>
      <c r="D26" s="149">
        <v>42096</v>
      </c>
      <c r="E26" s="149">
        <v>42096</v>
      </c>
      <c r="F26" s="149">
        <v>42096</v>
      </c>
      <c r="G26" s="151"/>
      <c r="H26" s="163"/>
    </row>
    <row r="27" ht="20.1" customHeight="1" spans="8:8">
      <c r="H27" s="143"/>
    </row>
    <row r="28" ht="20.1" customHeight="1" spans="8:8">
      <c r="H28" s="143"/>
    </row>
    <row r="29" ht="20.1" customHeight="1"/>
    <row r="30" ht="20.1" customHeight="1"/>
    <row r="31" ht="20.1" customHeight="1"/>
    <row r="32" ht="20.1" customHeight="1"/>
    <row r="33" ht="20.1" customHeight="1"/>
    <row r="34" ht="20.1" customHeight="1"/>
    <row r="35" ht="20.1" customHeight="1"/>
    <row r="36" ht="20.1" customHeight="1"/>
    <row r="37" ht="20.1" customHeight="1"/>
    <row r="38" ht="20.1" customHeight="1"/>
    <row r="39" ht="20.1" customHeight="1"/>
    <row r="40" ht="20.1" customHeight="1"/>
    <row r="41" ht="20.1" customHeight="1"/>
    <row r="42" ht="20.1" customHeight="1"/>
    <row r="43" ht="20.1" customHeight="1"/>
    <row r="44" ht="20.1" customHeight="1"/>
    <row r="45" ht="20.1" customHeight="1"/>
    <row r="46" ht="20.1" customHeight="1"/>
    <row r="47" ht="20.1" customHeight="1"/>
    <row r="48" s="140" customFormat="1" ht="20.1" customHeight="1" spans="2:8">
      <c r="B48" s="142"/>
      <c r="C48" s="142"/>
      <c r="D48" s="142"/>
      <c r="E48" s="142"/>
      <c r="F48" s="142"/>
      <c r="G48" s="142"/>
      <c r="H48" s="142"/>
    </row>
    <row r="49" s="140" customFormat="1" ht="20.1" customHeight="1" spans="2:8">
      <c r="B49" s="142"/>
      <c r="C49" s="142"/>
      <c r="D49" s="142"/>
      <c r="E49" s="142"/>
      <c r="F49" s="142"/>
      <c r="G49" s="142"/>
      <c r="H49" s="142"/>
    </row>
    <row r="50" s="140" customFormat="1" ht="20.1" customHeight="1" spans="2:8">
      <c r="B50" s="142"/>
      <c r="C50" s="142"/>
      <c r="D50" s="142"/>
      <c r="E50" s="142"/>
      <c r="F50" s="142"/>
      <c r="G50" s="142"/>
      <c r="H50" s="142"/>
    </row>
    <row r="51" s="140" customFormat="1" ht="20.1" customHeight="1" spans="2:8">
      <c r="B51" s="142"/>
      <c r="C51" s="142"/>
      <c r="D51" s="142"/>
      <c r="E51" s="142"/>
      <c r="F51" s="142"/>
      <c r="G51" s="142"/>
      <c r="H51" s="142"/>
    </row>
    <row r="52" s="140" customFormat="1" ht="20.1" customHeight="1" spans="2:8">
      <c r="B52" s="142"/>
      <c r="C52" s="142"/>
      <c r="D52" s="142"/>
      <c r="E52" s="142"/>
      <c r="F52" s="142"/>
      <c r="G52" s="142"/>
      <c r="H52" s="142"/>
    </row>
    <row r="53" s="140" customFormat="1" ht="20.1" customHeight="1" spans="2:8">
      <c r="B53" s="142"/>
      <c r="C53" s="142"/>
      <c r="D53" s="142"/>
      <c r="E53" s="142"/>
      <c r="F53" s="142"/>
      <c r="G53" s="142"/>
      <c r="H53" s="142"/>
    </row>
    <row r="54" s="140" customFormat="1" ht="20.1" customHeight="1" spans="2:8">
      <c r="B54" s="142"/>
      <c r="C54" s="142"/>
      <c r="D54" s="142"/>
      <c r="E54" s="142"/>
      <c r="F54" s="142"/>
      <c r="G54" s="142"/>
      <c r="H54" s="142"/>
    </row>
  </sheetData>
  <mergeCells count="2">
    <mergeCell ref="A2:H2"/>
    <mergeCell ref="G3:H3"/>
  </mergeCells>
  <printOptions horizontalCentered="1"/>
  <pageMargins left="1.02362204724409" right="1.02362204724409" top="1.37795275590551" bottom="1.14173228346457" header="0.31496062992126" footer="0.31496062992126"/>
  <pageSetup paperSize="9" fitToHeight="0" orientation="portrait" blackAndWhite="1" errors="blank"/>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I52"/>
  <sheetViews>
    <sheetView showZeros="0" workbookViewId="0">
      <selection activeCell="I9" sqref="I9"/>
    </sheetView>
  </sheetViews>
  <sheetFormatPr defaultColWidth="9" defaultRowHeight="16.2"/>
  <cols>
    <col min="1" max="1" width="26.75" style="141" customWidth="1"/>
    <col min="2" max="6" width="10.3796296296296" style="142" customWidth="1"/>
    <col min="7" max="7" width="8" style="142" customWidth="1"/>
    <col min="8" max="8" width="9.62962962962963" style="142" customWidth="1"/>
    <col min="9" max="9" width="10.5" style="143" customWidth="1"/>
    <col min="10" max="10" width="9.44444444444444" style="143"/>
    <col min="11" max="16384" width="9" style="143"/>
  </cols>
  <sheetData>
    <row r="1" ht="18" customHeight="1" spans="1:8">
      <c r="A1" s="83" t="s">
        <v>814</v>
      </c>
      <c r="B1" s="84"/>
      <c r="C1" s="84"/>
      <c r="D1" s="84"/>
      <c r="E1" s="84"/>
      <c r="F1" s="84"/>
      <c r="G1" s="84"/>
      <c r="H1" s="84"/>
    </row>
    <row r="2" ht="33" customHeight="1" spans="1:8">
      <c r="A2" s="85" t="s">
        <v>795</v>
      </c>
      <c r="B2" s="85"/>
      <c r="C2" s="85"/>
      <c r="D2" s="85"/>
      <c r="E2" s="85"/>
      <c r="F2" s="85"/>
      <c r="G2" s="85"/>
      <c r="H2" s="85"/>
    </row>
    <row r="3" ht="20.25" customHeight="1" spans="1:8">
      <c r="A3" s="144"/>
      <c r="B3" s="145"/>
      <c r="C3" s="145"/>
      <c r="D3" s="145"/>
      <c r="E3" s="145"/>
      <c r="F3" s="145"/>
      <c r="G3" s="145"/>
      <c r="H3" s="146" t="s">
        <v>5</v>
      </c>
    </row>
    <row r="4" ht="81" spans="1:8">
      <c r="A4" s="147" t="s">
        <v>713</v>
      </c>
      <c r="B4" s="89" t="s">
        <v>7</v>
      </c>
      <c r="C4" s="89" t="s">
        <v>8</v>
      </c>
      <c r="D4" s="89" t="s">
        <v>9</v>
      </c>
      <c r="E4" s="89" t="s">
        <v>10</v>
      </c>
      <c r="F4" s="89" t="s">
        <v>11</v>
      </c>
      <c r="G4" s="89" t="s">
        <v>12</v>
      </c>
      <c r="H4" s="90" t="s">
        <v>13</v>
      </c>
    </row>
    <row r="5" ht="20.1" customHeight="1" spans="1:9">
      <c r="A5" s="148" t="s">
        <v>14</v>
      </c>
      <c r="B5" s="149">
        <v>498339</v>
      </c>
      <c r="C5" s="149">
        <v>559389</v>
      </c>
      <c r="D5" s="149">
        <v>563466</v>
      </c>
      <c r="E5" s="149">
        <v>567062.4</v>
      </c>
      <c r="F5" s="149">
        <v>567062.4</v>
      </c>
      <c r="G5" s="150"/>
      <c r="H5" s="151"/>
      <c r="I5" s="165"/>
    </row>
    <row r="6" ht="20.1" customHeight="1" spans="1:9">
      <c r="A6" s="152" t="s">
        <v>50</v>
      </c>
      <c r="B6" s="149">
        <v>260039</v>
      </c>
      <c r="C6" s="149">
        <v>132992</v>
      </c>
      <c r="D6" s="149">
        <v>134945</v>
      </c>
      <c r="E6" s="149">
        <v>130384</v>
      </c>
      <c r="F6" s="149">
        <v>130384</v>
      </c>
      <c r="G6" s="153">
        <v>96.6</v>
      </c>
      <c r="H6" s="153">
        <v>-23.8</v>
      </c>
      <c r="I6" s="165"/>
    </row>
    <row r="7" ht="31.5" customHeight="1" spans="1:9">
      <c r="A7" s="154" t="s">
        <v>815</v>
      </c>
      <c r="B7" s="149">
        <v>49</v>
      </c>
      <c r="C7" s="149">
        <v>96</v>
      </c>
      <c r="D7" s="149">
        <v>96</v>
      </c>
      <c r="E7" s="155">
        <v>75</v>
      </c>
      <c r="F7" s="155">
        <v>75</v>
      </c>
      <c r="G7" s="153">
        <v>78.1</v>
      </c>
      <c r="H7" s="153"/>
      <c r="I7" s="165"/>
    </row>
    <row r="8" ht="20.1" customHeight="1" spans="1:9">
      <c r="A8" s="154" t="s">
        <v>816</v>
      </c>
      <c r="B8" s="149">
        <v>3003</v>
      </c>
      <c r="C8" s="149">
        <v>2553</v>
      </c>
      <c r="D8" s="149">
        <v>2553</v>
      </c>
      <c r="E8" s="155">
        <v>2470</v>
      </c>
      <c r="F8" s="155">
        <v>2470</v>
      </c>
      <c r="G8" s="153">
        <v>96.7</v>
      </c>
      <c r="H8" s="153">
        <v>19</v>
      </c>
      <c r="I8" s="165"/>
    </row>
    <row r="9" spans="1:9">
      <c r="A9" s="154" t="s">
        <v>817</v>
      </c>
      <c r="B9" s="149">
        <v>243292</v>
      </c>
      <c r="C9" s="149">
        <v>65671</v>
      </c>
      <c r="D9" s="149">
        <v>67624</v>
      </c>
      <c r="E9" s="155">
        <v>60845</v>
      </c>
      <c r="F9" s="155">
        <v>60845</v>
      </c>
      <c r="G9" s="153">
        <v>90</v>
      </c>
      <c r="H9" s="153">
        <v>-60.6</v>
      </c>
      <c r="I9" s="165"/>
    </row>
    <row r="10" ht="20.1" customHeight="1" spans="1:9">
      <c r="A10" s="154" t="s">
        <v>818</v>
      </c>
      <c r="B10" s="149">
        <v>151</v>
      </c>
      <c r="C10" s="149">
        <v>210</v>
      </c>
      <c r="D10" s="149">
        <v>210</v>
      </c>
      <c r="E10" s="155">
        <v>615</v>
      </c>
      <c r="F10" s="155">
        <v>615</v>
      </c>
      <c r="G10" s="153">
        <v>292.9</v>
      </c>
      <c r="H10" s="153">
        <v>449.1</v>
      </c>
      <c r="I10" s="165"/>
    </row>
    <row r="11" ht="20.1" customHeight="1" spans="1:9">
      <c r="A11" s="154" t="s">
        <v>819</v>
      </c>
      <c r="B11" s="149"/>
      <c r="C11" s="149"/>
      <c r="D11" s="149"/>
      <c r="E11" s="155"/>
      <c r="F11" s="155"/>
      <c r="G11" s="153"/>
      <c r="H11" s="153"/>
      <c r="I11" s="165"/>
    </row>
    <row r="12" ht="20.1" customHeight="1" spans="1:9">
      <c r="A12" s="154" t="s">
        <v>820</v>
      </c>
      <c r="B12" s="149">
        <v>340</v>
      </c>
      <c r="C12" s="149">
        <v>51258</v>
      </c>
      <c r="D12" s="149">
        <v>51258</v>
      </c>
      <c r="E12" s="155">
        <v>52035</v>
      </c>
      <c r="F12" s="155">
        <v>52035</v>
      </c>
      <c r="G12" s="153">
        <v>101.5</v>
      </c>
      <c r="H12" s="153">
        <v>1445.4</v>
      </c>
      <c r="I12" s="165"/>
    </row>
    <row r="13" ht="20.1" customHeight="1" spans="1:9">
      <c r="A13" s="154" t="s">
        <v>821</v>
      </c>
      <c r="B13" s="149">
        <v>13200</v>
      </c>
      <c r="C13" s="149">
        <v>13200</v>
      </c>
      <c r="D13" s="149">
        <v>13200</v>
      </c>
      <c r="E13" s="155">
        <v>14340</v>
      </c>
      <c r="F13" s="155">
        <v>14340</v>
      </c>
      <c r="G13" s="153">
        <v>108.6</v>
      </c>
      <c r="H13" s="153">
        <v>29.7</v>
      </c>
      <c r="I13" s="165"/>
    </row>
    <row r="14" ht="20.1" customHeight="1" spans="1:9">
      <c r="A14" s="154" t="s">
        <v>822</v>
      </c>
      <c r="B14" s="149">
        <v>4</v>
      </c>
      <c r="C14" s="149">
        <v>4</v>
      </c>
      <c r="D14" s="149">
        <v>4</v>
      </c>
      <c r="E14" s="156">
        <v>4</v>
      </c>
      <c r="F14" s="156">
        <v>4</v>
      </c>
      <c r="G14" s="153">
        <v>100</v>
      </c>
      <c r="H14" s="153">
        <v>300</v>
      </c>
      <c r="I14" s="165"/>
    </row>
    <row r="15" spans="1:9">
      <c r="A15" s="154"/>
      <c r="B15" s="149"/>
      <c r="C15" s="149"/>
      <c r="D15" s="157"/>
      <c r="E15" s="157"/>
      <c r="F15" s="157"/>
      <c r="G15" s="157"/>
      <c r="H15" s="158"/>
      <c r="I15" s="165"/>
    </row>
    <row r="16" ht="20.1" customHeight="1" spans="1:8">
      <c r="A16" s="152" t="s">
        <v>76</v>
      </c>
      <c r="B16" s="149">
        <v>238300</v>
      </c>
      <c r="C16" s="149">
        <v>426397</v>
      </c>
      <c r="D16" s="149">
        <v>428521</v>
      </c>
      <c r="E16" s="149">
        <v>436678.4</v>
      </c>
      <c r="F16" s="149">
        <v>436678.4</v>
      </c>
      <c r="G16" s="150"/>
      <c r="H16" s="102"/>
    </row>
    <row r="17" ht="20.1" customHeight="1" spans="1:8">
      <c r="A17" s="124" t="s">
        <v>823</v>
      </c>
      <c r="B17" s="149"/>
      <c r="C17" s="149">
        <v>10923</v>
      </c>
      <c r="D17" s="92">
        <v>10923</v>
      </c>
      <c r="E17" s="92">
        <v>13157</v>
      </c>
      <c r="F17" s="92">
        <v>13157</v>
      </c>
      <c r="G17" s="151"/>
      <c r="H17" s="159"/>
    </row>
    <row r="18" ht="20.1" customHeight="1" spans="1:8">
      <c r="A18" s="160" t="s">
        <v>824</v>
      </c>
      <c r="B18" s="149">
        <v>2600</v>
      </c>
      <c r="C18" s="149">
        <v>2600</v>
      </c>
      <c r="D18" s="92">
        <v>4724</v>
      </c>
      <c r="E18" s="92">
        <v>4724</v>
      </c>
      <c r="F18" s="92">
        <v>4724</v>
      </c>
      <c r="G18" s="151"/>
      <c r="H18" s="159"/>
    </row>
    <row r="19" ht="20.1" customHeight="1" spans="1:8">
      <c r="A19" s="103" t="s">
        <v>825</v>
      </c>
      <c r="B19" s="149">
        <v>170000</v>
      </c>
      <c r="C19" s="149">
        <v>347174</v>
      </c>
      <c r="D19" s="149">
        <v>347174</v>
      </c>
      <c r="E19" s="149">
        <v>347174</v>
      </c>
      <c r="F19" s="149">
        <v>347174</v>
      </c>
      <c r="G19" s="151"/>
      <c r="H19" s="161"/>
    </row>
    <row r="20" ht="24" customHeight="1" spans="1:8">
      <c r="A20" s="162" t="s">
        <v>826</v>
      </c>
      <c r="B20" s="149">
        <v>65700</v>
      </c>
      <c r="C20" s="149">
        <v>65700</v>
      </c>
      <c r="D20" s="149">
        <v>65700</v>
      </c>
      <c r="E20" s="149">
        <v>65700</v>
      </c>
      <c r="F20" s="149">
        <v>65700</v>
      </c>
      <c r="G20" s="151"/>
      <c r="H20" s="163"/>
    </row>
    <row r="21" ht="31.5" customHeight="1" spans="1:8">
      <c r="A21" s="160" t="s">
        <v>827</v>
      </c>
      <c r="B21" s="149">
        <v>65700</v>
      </c>
      <c r="C21" s="149">
        <v>65700</v>
      </c>
      <c r="D21" s="149">
        <v>65700</v>
      </c>
      <c r="E21" s="149">
        <v>65700</v>
      </c>
      <c r="F21" s="149">
        <v>65700</v>
      </c>
      <c r="G21" s="151"/>
      <c r="H21" s="163"/>
    </row>
    <row r="22" ht="31.5" customHeight="1" spans="1:8">
      <c r="A22" s="160" t="s">
        <v>828</v>
      </c>
      <c r="B22" s="149"/>
      <c r="C22" s="149"/>
      <c r="D22" s="151"/>
      <c r="E22" s="149"/>
      <c r="F22" s="149"/>
      <c r="G22" s="151"/>
      <c r="H22" s="163"/>
    </row>
    <row r="23" ht="20.1" customHeight="1" spans="1:8">
      <c r="A23" s="103" t="s">
        <v>83</v>
      </c>
      <c r="B23" s="159"/>
      <c r="C23" s="159"/>
      <c r="D23" s="159"/>
      <c r="E23" s="149">
        <v>5923.40000000002</v>
      </c>
      <c r="F23" s="149">
        <v>5923.40000000002</v>
      </c>
      <c r="G23" s="159"/>
      <c r="H23" s="159"/>
    </row>
    <row r="24" ht="53.25" customHeight="1" spans="1:8">
      <c r="A24" s="164" t="s">
        <v>829</v>
      </c>
      <c r="B24" s="164"/>
      <c r="C24" s="164"/>
      <c r="D24" s="164"/>
      <c r="E24" s="164"/>
      <c r="F24" s="164"/>
      <c r="G24" s="164"/>
      <c r="H24" s="164"/>
    </row>
    <row r="25" ht="20.1" customHeight="1" spans="8:8">
      <c r="H25" s="143"/>
    </row>
    <row r="26" ht="20.1" customHeight="1" spans="8:8">
      <c r="H26" s="143"/>
    </row>
    <row r="27" ht="20.1" customHeight="1"/>
    <row r="28" ht="20.1" customHeight="1"/>
    <row r="29" s="140" customFormat="1" ht="20.1" customHeight="1" spans="1:9">
      <c r="A29" s="141"/>
      <c r="B29" s="142"/>
      <c r="C29" s="142"/>
      <c r="D29" s="142"/>
      <c r="E29" s="142"/>
      <c r="F29" s="142"/>
      <c r="G29" s="142"/>
      <c r="H29" s="142"/>
      <c r="I29" s="143"/>
    </row>
    <row r="30" s="140" customFormat="1" ht="20.1" customHeight="1" spans="1:9">
      <c r="A30" s="141"/>
      <c r="B30" s="142"/>
      <c r="C30" s="142"/>
      <c r="D30" s="142"/>
      <c r="E30" s="142"/>
      <c r="F30" s="142"/>
      <c r="G30" s="142"/>
      <c r="H30" s="142"/>
      <c r="I30" s="143"/>
    </row>
    <row r="31" s="140" customFormat="1" ht="20.1" customHeight="1" spans="1:9">
      <c r="A31" s="141"/>
      <c r="B31" s="142"/>
      <c r="C31" s="142"/>
      <c r="D31" s="142"/>
      <c r="E31" s="142"/>
      <c r="F31" s="142"/>
      <c r="G31" s="142"/>
      <c r="H31" s="142"/>
      <c r="I31" s="143"/>
    </row>
    <row r="32" s="140" customFormat="1" ht="20.1" customHeight="1" spans="1:9">
      <c r="A32" s="141"/>
      <c r="B32" s="142"/>
      <c r="C32" s="142"/>
      <c r="D32" s="142"/>
      <c r="E32" s="142"/>
      <c r="F32" s="142"/>
      <c r="G32" s="142"/>
      <c r="H32" s="142"/>
      <c r="I32" s="143"/>
    </row>
    <row r="33" s="140" customFormat="1" ht="20.1" customHeight="1" spans="1:9">
      <c r="A33" s="141"/>
      <c r="B33" s="142"/>
      <c r="C33" s="142"/>
      <c r="D33" s="142"/>
      <c r="E33" s="142"/>
      <c r="F33" s="142"/>
      <c r="G33" s="142"/>
      <c r="H33" s="142"/>
      <c r="I33" s="143"/>
    </row>
    <row r="34" s="140" customFormat="1" ht="20.1" customHeight="1" spans="1:9">
      <c r="A34" s="141"/>
      <c r="B34" s="142"/>
      <c r="C34" s="142"/>
      <c r="D34" s="142"/>
      <c r="E34" s="142"/>
      <c r="F34" s="142"/>
      <c r="G34" s="142"/>
      <c r="H34" s="142"/>
      <c r="I34" s="143"/>
    </row>
    <row r="35" s="140" customFormat="1" ht="20.1" customHeight="1" spans="1:9">
      <c r="A35" s="141"/>
      <c r="B35" s="142"/>
      <c r="C35" s="142"/>
      <c r="D35" s="142"/>
      <c r="E35" s="142"/>
      <c r="F35" s="142"/>
      <c r="G35" s="142"/>
      <c r="H35" s="142"/>
      <c r="I35" s="143"/>
    </row>
    <row r="36" s="140" customFormat="1" ht="20.1" customHeight="1" spans="1:9">
      <c r="A36" s="141"/>
      <c r="B36" s="142"/>
      <c r="C36" s="142"/>
      <c r="D36" s="142"/>
      <c r="E36" s="142"/>
      <c r="F36" s="142"/>
      <c r="G36" s="142"/>
      <c r="H36" s="142"/>
      <c r="I36" s="143"/>
    </row>
    <row r="37" s="140" customFormat="1" ht="20.1" customHeight="1" spans="1:9">
      <c r="A37" s="141"/>
      <c r="B37" s="142"/>
      <c r="C37" s="142"/>
      <c r="D37" s="142"/>
      <c r="E37" s="142"/>
      <c r="F37" s="142"/>
      <c r="G37" s="142"/>
      <c r="H37" s="142"/>
      <c r="I37" s="143"/>
    </row>
    <row r="38" s="140" customFormat="1" ht="20.1" customHeight="1" spans="1:9">
      <c r="A38" s="141"/>
      <c r="B38" s="142"/>
      <c r="C38" s="142"/>
      <c r="D38" s="142"/>
      <c r="E38" s="142"/>
      <c r="F38" s="142"/>
      <c r="G38" s="142"/>
      <c r="H38" s="142"/>
      <c r="I38" s="143"/>
    </row>
    <row r="39" s="140" customFormat="1" ht="20.1" customHeight="1" spans="1:9">
      <c r="A39" s="141"/>
      <c r="B39" s="142"/>
      <c r="C39" s="142"/>
      <c r="D39" s="142"/>
      <c r="E39" s="142"/>
      <c r="F39" s="142"/>
      <c r="G39" s="142"/>
      <c r="H39" s="142"/>
      <c r="I39" s="143"/>
    </row>
    <row r="40" s="140" customFormat="1" ht="20.1" customHeight="1" spans="1:9">
      <c r="A40" s="141"/>
      <c r="B40" s="142"/>
      <c r="C40" s="142"/>
      <c r="D40" s="142"/>
      <c r="E40" s="142"/>
      <c r="F40" s="142"/>
      <c r="G40" s="142"/>
      <c r="H40" s="142"/>
      <c r="I40" s="143"/>
    </row>
    <row r="41" s="140" customFormat="1" ht="20.1" customHeight="1" spans="1:9">
      <c r="A41" s="141"/>
      <c r="B41" s="142"/>
      <c r="C41" s="142"/>
      <c r="D41" s="142"/>
      <c r="E41" s="142"/>
      <c r="F41" s="142"/>
      <c r="G41" s="142"/>
      <c r="H41" s="142"/>
      <c r="I41" s="143"/>
    </row>
    <row r="42" s="140" customFormat="1" ht="20.1" customHeight="1" spans="1:9">
      <c r="A42" s="141"/>
      <c r="B42" s="142"/>
      <c r="C42" s="142"/>
      <c r="D42" s="142"/>
      <c r="E42" s="142"/>
      <c r="F42" s="142"/>
      <c r="G42" s="142"/>
      <c r="H42" s="142"/>
      <c r="I42" s="143"/>
    </row>
    <row r="43" s="140" customFormat="1" ht="20.1" customHeight="1" spans="1:9">
      <c r="A43" s="141"/>
      <c r="B43" s="142"/>
      <c r="C43" s="142"/>
      <c r="D43" s="142"/>
      <c r="E43" s="142"/>
      <c r="F43" s="142"/>
      <c r="G43" s="142"/>
      <c r="H43" s="142"/>
      <c r="I43" s="143"/>
    </row>
    <row r="44" s="140" customFormat="1" ht="20.1" customHeight="1" spans="1:9">
      <c r="A44" s="141"/>
      <c r="B44" s="142"/>
      <c r="C44" s="142"/>
      <c r="D44" s="142"/>
      <c r="E44" s="142"/>
      <c r="F44" s="142"/>
      <c r="G44" s="142"/>
      <c r="H44" s="142"/>
      <c r="I44" s="143"/>
    </row>
    <row r="45" ht="20.1" customHeight="1"/>
    <row r="46" s="140" customFormat="1" ht="20.1" customHeight="1" spans="1:8">
      <c r="A46" s="141"/>
      <c r="B46" s="142"/>
      <c r="C46" s="142"/>
      <c r="D46" s="142"/>
      <c r="E46" s="142"/>
      <c r="F46" s="142"/>
      <c r="G46" s="142"/>
      <c r="H46" s="142"/>
    </row>
    <row r="47" s="140" customFormat="1" ht="20.1" customHeight="1" spans="1:8">
      <c r="A47" s="141"/>
      <c r="B47" s="142"/>
      <c r="C47" s="142"/>
      <c r="D47" s="142"/>
      <c r="E47" s="142"/>
      <c r="F47" s="142"/>
      <c r="G47" s="142"/>
      <c r="H47" s="142"/>
    </row>
    <row r="48" s="140" customFormat="1" ht="20.1" customHeight="1" spans="1:8">
      <c r="A48" s="141"/>
      <c r="B48" s="142"/>
      <c r="C48" s="142"/>
      <c r="D48" s="142"/>
      <c r="E48" s="142"/>
      <c r="F48" s="142"/>
      <c r="G48" s="142"/>
      <c r="H48" s="142"/>
    </row>
    <row r="49" s="140" customFormat="1" ht="20.1" customHeight="1" spans="1:8">
      <c r="A49" s="141"/>
      <c r="B49" s="142"/>
      <c r="C49" s="142"/>
      <c r="D49" s="142"/>
      <c r="E49" s="142"/>
      <c r="F49" s="142"/>
      <c r="G49" s="142"/>
      <c r="H49" s="142"/>
    </row>
    <row r="50" s="140" customFormat="1" ht="20.1" customHeight="1" spans="1:8">
      <c r="A50" s="141"/>
      <c r="B50" s="142"/>
      <c r="C50" s="142"/>
      <c r="D50" s="142"/>
      <c r="E50" s="142"/>
      <c r="F50" s="142"/>
      <c r="G50" s="142"/>
      <c r="H50" s="142"/>
    </row>
    <row r="51" s="140" customFormat="1" ht="20.1" customHeight="1" spans="1:8">
      <c r="A51" s="141"/>
      <c r="B51" s="142"/>
      <c r="C51" s="142"/>
      <c r="D51" s="142"/>
      <c r="E51" s="142"/>
      <c r="F51" s="142"/>
      <c r="G51" s="142"/>
      <c r="H51" s="142"/>
    </row>
    <row r="52" s="140" customFormat="1" ht="20.1" customHeight="1" spans="1:8">
      <c r="A52" s="141"/>
      <c r="B52" s="142"/>
      <c r="C52" s="142"/>
      <c r="D52" s="142"/>
      <c r="E52" s="142"/>
      <c r="F52" s="142"/>
      <c r="G52" s="142"/>
      <c r="H52" s="142"/>
    </row>
  </sheetData>
  <mergeCells count="2">
    <mergeCell ref="A2:H2"/>
    <mergeCell ref="A24:H24"/>
  </mergeCells>
  <printOptions horizontalCentered="1"/>
  <pageMargins left="1.02362204724409" right="1.02362204724409" top="1.37795275590551" bottom="1.14173228346457" header="0.31496062992126" footer="0.31496062992126"/>
  <pageSetup paperSize="9" fitToHeight="0" orientation="portrait" blackAndWhite="1" errors="blank"/>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C46"/>
  <sheetViews>
    <sheetView workbookViewId="0">
      <selection activeCell="A11" sqref="A11"/>
    </sheetView>
  </sheetViews>
  <sheetFormatPr defaultColWidth="9" defaultRowHeight="16.2" outlineLevelCol="2"/>
  <cols>
    <col min="1" max="1" width="82.3333333333333" style="127" customWidth="1"/>
    <col min="2" max="2" width="27.6666666666667" style="127" customWidth="1"/>
    <col min="3" max="3" width="11.6296296296296" style="128" customWidth="1"/>
    <col min="4" max="16384" width="9" style="128"/>
  </cols>
  <sheetData>
    <row r="1" ht="18" customHeight="1" spans="1:2">
      <c r="A1" s="129" t="s">
        <v>830</v>
      </c>
      <c r="B1" s="129"/>
    </row>
    <row r="2" ht="25.8" spans="1:2">
      <c r="A2" s="130" t="s">
        <v>831</v>
      </c>
      <c r="B2" s="130"/>
    </row>
    <row r="3" ht="20.25" customHeight="1" spans="1:2">
      <c r="A3" s="131"/>
      <c r="B3" s="132" t="s">
        <v>5</v>
      </c>
    </row>
    <row r="4" ht="20.1" customHeight="1" spans="1:2">
      <c r="A4" s="133" t="s">
        <v>832</v>
      </c>
      <c r="B4" s="133" t="s">
        <v>11</v>
      </c>
    </row>
    <row r="5" ht="20.1" customHeight="1" spans="1:2">
      <c r="A5" s="134" t="s">
        <v>833</v>
      </c>
      <c r="B5" s="135">
        <v>130383.73</v>
      </c>
    </row>
    <row r="6" ht="18.75" customHeight="1" spans="1:3">
      <c r="A6" s="134" t="s">
        <v>233</v>
      </c>
      <c r="B6" s="136">
        <v>75</v>
      </c>
      <c r="C6" s="137"/>
    </row>
    <row r="7" ht="18.75" customHeight="1" spans="1:3">
      <c r="A7" s="134" t="s">
        <v>834</v>
      </c>
      <c r="B7" s="136">
        <v>75</v>
      </c>
      <c r="C7" s="137"/>
    </row>
    <row r="8" ht="18.75" customHeight="1" spans="1:3">
      <c r="A8" s="138" t="s">
        <v>835</v>
      </c>
      <c r="B8" s="136">
        <v>75</v>
      </c>
      <c r="C8" s="137"/>
    </row>
    <row r="9" ht="18.75" customHeight="1" spans="1:3">
      <c r="A9" s="134" t="s">
        <v>262</v>
      </c>
      <c r="B9" s="136">
        <v>2470</v>
      </c>
      <c r="C9" s="137"/>
    </row>
    <row r="10" ht="18.75" customHeight="1" spans="1:3">
      <c r="A10" s="134" t="s">
        <v>836</v>
      </c>
      <c r="B10" s="136">
        <v>2470</v>
      </c>
      <c r="C10" s="137"/>
    </row>
    <row r="11" ht="18.75" customHeight="1" spans="1:3">
      <c r="A11" s="138" t="s">
        <v>837</v>
      </c>
      <c r="B11" s="136">
        <v>1443</v>
      </c>
      <c r="C11" s="137"/>
    </row>
    <row r="12" ht="18.75" customHeight="1" spans="1:3">
      <c r="A12" s="138" t="s">
        <v>838</v>
      </c>
      <c r="B12" s="136">
        <v>1026</v>
      </c>
      <c r="C12" s="137"/>
    </row>
    <row r="13" ht="18.75" customHeight="1" spans="1:3">
      <c r="A13" s="134" t="s">
        <v>395</v>
      </c>
      <c r="B13" s="136">
        <f>60844+1</f>
        <v>60845</v>
      </c>
      <c r="C13" s="137"/>
    </row>
    <row r="14" ht="18.75" customHeight="1" spans="1:3">
      <c r="A14" s="134" t="s">
        <v>839</v>
      </c>
      <c r="B14" s="136">
        <v>57710</v>
      </c>
      <c r="C14" s="137"/>
    </row>
    <row r="15" ht="18.75" customHeight="1" spans="1:3">
      <c r="A15" s="138" t="s">
        <v>840</v>
      </c>
      <c r="B15" s="136">
        <v>46016</v>
      </c>
      <c r="C15" s="137"/>
    </row>
    <row r="16" ht="18.75" customHeight="1" spans="1:3">
      <c r="A16" s="138" t="s">
        <v>841</v>
      </c>
      <c r="B16" s="136">
        <v>11229</v>
      </c>
      <c r="C16" s="137"/>
    </row>
    <row r="17" ht="18.75" customHeight="1" spans="1:3">
      <c r="A17" s="138" t="s">
        <v>842</v>
      </c>
      <c r="B17" s="136">
        <v>100</v>
      </c>
      <c r="C17" s="137"/>
    </row>
    <row r="18" ht="18.75" customHeight="1" spans="1:3">
      <c r="A18" s="138" t="s">
        <v>843</v>
      </c>
      <c r="B18" s="136">
        <v>365</v>
      </c>
      <c r="C18" s="137"/>
    </row>
    <row r="19" ht="18.75" customHeight="1" spans="1:3">
      <c r="A19" s="134" t="s">
        <v>844</v>
      </c>
      <c r="B19" s="136">
        <v>215</v>
      </c>
      <c r="C19" s="137"/>
    </row>
    <row r="20" ht="18.75" customHeight="1" spans="1:3">
      <c r="A20" s="138" t="s">
        <v>840</v>
      </c>
      <c r="B20" s="136">
        <v>215</v>
      </c>
      <c r="C20" s="137"/>
    </row>
    <row r="21" ht="18.75" customHeight="1" spans="1:3">
      <c r="A21" s="134" t="s">
        <v>845</v>
      </c>
      <c r="B21" s="136">
        <v>204</v>
      </c>
      <c r="C21" s="137"/>
    </row>
    <row r="22" ht="18.75" customHeight="1" spans="1:3">
      <c r="A22" s="134" t="s">
        <v>846</v>
      </c>
      <c r="B22" s="136">
        <v>2715</v>
      </c>
      <c r="C22" s="137"/>
    </row>
    <row r="23" ht="18.75" customHeight="1" spans="1:3">
      <c r="A23" s="138" t="s">
        <v>847</v>
      </c>
      <c r="B23" s="136">
        <v>2715</v>
      </c>
      <c r="C23" s="137"/>
    </row>
    <row r="24" ht="18.75" customHeight="1" spans="1:3">
      <c r="A24" s="134" t="s">
        <v>412</v>
      </c>
      <c r="B24" s="136">
        <v>615</v>
      </c>
      <c r="C24" s="137"/>
    </row>
    <row r="25" ht="18.75" customHeight="1" spans="1:3">
      <c r="A25" s="134" t="s">
        <v>848</v>
      </c>
      <c r="B25" s="136">
        <v>575</v>
      </c>
      <c r="C25" s="137"/>
    </row>
    <row r="26" ht="18.75" customHeight="1" spans="1:3">
      <c r="A26" s="138" t="s">
        <v>838</v>
      </c>
      <c r="B26" s="136">
        <v>575</v>
      </c>
      <c r="C26" s="137"/>
    </row>
    <row r="27" ht="18.75" customHeight="1" spans="1:3">
      <c r="A27" s="134" t="s">
        <v>849</v>
      </c>
      <c r="B27" s="136">
        <v>40</v>
      </c>
      <c r="C27" s="137"/>
    </row>
    <row r="28" ht="18.75" customHeight="1" spans="1:3">
      <c r="A28" s="138" t="s">
        <v>850</v>
      </c>
      <c r="B28" s="136">
        <v>40</v>
      </c>
      <c r="C28" s="137"/>
    </row>
    <row r="29" ht="18.75" customHeight="1" spans="1:3">
      <c r="A29" s="134" t="s">
        <v>537</v>
      </c>
      <c r="B29" s="136">
        <v>52035</v>
      </c>
      <c r="C29" s="137"/>
    </row>
    <row r="30" ht="18.75" customHeight="1" spans="1:3">
      <c r="A30" s="134" t="s">
        <v>851</v>
      </c>
      <c r="B30" s="136">
        <v>50000</v>
      </c>
      <c r="C30" s="137"/>
    </row>
    <row r="31" ht="18.75" customHeight="1" spans="1:3">
      <c r="A31" s="138" t="s">
        <v>852</v>
      </c>
      <c r="B31" s="136">
        <v>50000</v>
      </c>
      <c r="C31" s="137"/>
    </row>
    <row r="32" ht="18.75" customHeight="1" spans="1:3">
      <c r="A32" s="134" t="s">
        <v>853</v>
      </c>
      <c r="B32" s="136">
        <v>9</v>
      </c>
      <c r="C32" s="137"/>
    </row>
    <row r="33" ht="18.75" customHeight="1" spans="1:3">
      <c r="A33" s="138" t="s">
        <v>854</v>
      </c>
      <c r="B33" s="136">
        <v>9</v>
      </c>
      <c r="C33" s="137"/>
    </row>
    <row r="34" ht="18.75" customHeight="1" spans="1:3">
      <c r="A34" s="134" t="s">
        <v>855</v>
      </c>
      <c r="B34" s="136">
        <v>2026</v>
      </c>
      <c r="C34" s="137"/>
    </row>
    <row r="35" ht="18.75" customHeight="1" spans="1:3">
      <c r="A35" s="138" t="s">
        <v>856</v>
      </c>
      <c r="B35" s="136">
        <v>581</v>
      </c>
      <c r="C35" s="137"/>
    </row>
    <row r="36" ht="18.75" customHeight="1" spans="1:3">
      <c r="A36" s="138" t="s">
        <v>857</v>
      </c>
      <c r="B36" s="136">
        <v>919</v>
      </c>
      <c r="C36" s="137"/>
    </row>
    <row r="37" ht="18.75" customHeight="1" spans="1:3">
      <c r="A37" s="138" t="s">
        <v>858</v>
      </c>
      <c r="B37" s="136">
        <v>219</v>
      </c>
      <c r="C37" s="137"/>
    </row>
    <row r="38" ht="18.75" customHeight="1" spans="1:3">
      <c r="A38" s="138" t="s">
        <v>859</v>
      </c>
      <c r="B38" s="136">
        <v>142</v>
      </c>
      <c r="C38" s="137"/>
    </row>
    <row r="39" ht="18.75" customHeight="1" spans="1:3">
      <c r="A39" s="138" t="s">
        <v>860</v>
      </c>
      <c r="B39" s="136">
        <v>165</v>
      </c>
      <c r="C39" s="137"/>
    </row>
    <row r="40" ht="18.75" customHeight="1" spans="1:3">
      <c r="A40" s="134" t="s">
        <v>540</v>
      </c>
      <c r="B40" s="136">
        <v>14340</v>
      </c>
      <c r="C40" s="137"/>
    </row>
    <row r="41" ht="18.75" customHeight="1" spans="1:3">
      <c r="A41" s="134" t="s">
        <v>861</v>
      </c>
      <c r="B41" s="136">
        <v>14340</v>
      </c>
      <c r="C41" s="137"/>
    </row>
    <row r="42" ht="18.75" customHeight="1" spans="1:3">
      <c r="A42" s="138" t="s">
        <v>862</v>
      </c>
      <c r="B42" s="136">
        <v>14340</v>
      </c>
      <c r="C42" s="137"/>
    </row>
    <row r="43" ht="18.75" customHeight="1" spans="1:3">
      <c r="A43" s="134" t="s">
        <v>543</v>
      </c>
      <c r="B43" s="136">
        <v>4</v>
      </c>
      <c r="C43" s="137"/>
    </row>
    <row r="44" ht="18.75" customHeight="1" spans="1:3">
      <c r="A44" s="134" t="s">
        <v>863</v>
      </c>
      <c r="B44" s="136">
        <v>4</v>
      </c>
      <c r="C44" s="137"/>
    </row>
    <row r="45" ht="18.75" customHeight="1" spans="1:3">
      <c r="A45" s="138" t="s">
        <v>864</v>
      </c>
      <c r="B45" s="136">
        <v>4</v>
      </c>
      <c r="C45" s="137"/>
    </row>
    <row r="46" ht="35.25" customHeight="1" spans="1:2">
      <c r="A46" s="139" t="s">
        <v>865</v>
      </c>
      <c r="B46" s="139"/>
    </row>
  </sheetData>
  <autoFilter ref="A4:B46">
    <extLst/>
  </autoFilter>
  <mergeCells count="3">
    <mergeCell ref="A1:B1"/>
    <mergeCell ref="A2:B2"/>
    <mergeCell ref="A46:B46"/>
  </mergeCells>
  <printOptions horizontalCentered="1"/>
  <pageMargins left="1.02362204724409" right="1.02362204724409" top="1.37795275590551" bottom="1.14173228346457" header="0.31496062992126" footer="0.31496062992126"/>
  <pageSetup paperSize="9" orientation="portrait" blackAndWhite="1" errors="blank"/>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E20"/>
  <sheetViews>
    <sheetView showZeros="0" workbookViewId="0">
      <selection activeCell="A1" sqref="$A1:$XFD1048576"/>
    </sheetView>
  </sheetViews>
  <sheetFormatPr defaultColWidth="9" defaultRowHeight="20.1" customHeight="1" outlineLevelCol="4"/>
  <cols>
    <col min="1" max="1" width="42" style="62" customWidth="1"/>
    <col min="2" max="2" width="12.6666666666667" style="63" customWidth="1"/>
    <col min="3" max="3" width="38.6666666666667" style="64" customWidth="1"/>
    <col min="4" max="4" width="15.5555555555556" style="65" customWidth="1"/>
    <col min="5" max="5" width="13" style="61" customWidth="1"/>
    <col min="6" max="16384" width="9" style="61"/>
  </cols>
  <sheetData>
    <row r="1" customHeight="1" spans="1:4">
      <c r="A1" s="33" t="s">
        <v>866</v>
      </c>
      <c r="B1" s="33"/>
      <c r="C1" s="33"/>
      <c r="D1" s="33"/>
    </row>
    <row r="2" ht="29.25" customHeight="1" spans="1:4">
      <c r="A2" s="66" t="s">
        <v>867</v>
      </c>
      <c r="B2" s="66"/>
      <c r="C2" s="66"/>
      <c r="D2" s="66"/>
    </row>
    <row r="3" ht="11.25" customHeight="1" spans="1:4">
      <c r="A3" s="67"/>
      <c r="B3" s="68"/>
      <c r="C3" s="67"/>
      <c r="D3" s="69"/>
    </row>
    <row r="4" customHeight="1" spans="1:4">
      <c r="A4" s="70"/>
      <c r="B4" s="70"/>
      <c r="C4" s="70"/>
      <c r="D4" s="71" t="s">
        <v>5</v>
      </c>
    </row>
    <row r="5" ht="24" customHeight="1" spans="1:4">
      <c r="A5" s="121" t="s">
        <v>868</v>
      </c>
      <c r="B5" s="122" t="s">
        <v>11</v>
      </c>
      <c r="C5" s="123" t="s">
        <v>713</v>
      </c>
      <c r="D5" s="122" t="s">
        <v>11</v>
      </c>
    </row>
    <row r="6" ht="32.25" customHeight="1" spans="1:5">
      <c r="A6" s="75" t="s">
        <v>645</v>
      </c>
      <c r="B6" s="76">
        <v>24870</v>
      </c>
      <c r="C6" s="75" t="s">
        <v>714</v>
      </c>
      <c r="D6" s="76">
        <v>13157</v>
      </c>
      <c r="E6" s="63"/>
    </row>
    <row r="7" ht="32.25" customHeight="1" spans="1:5">
      <c r="A7" s="124" t="s">
        <v>869</v>
      </c>
      <c r="B7" s="76"/>
      <c r="C7" s="99" t="s">
        <v>870</v>
      </c>
      <c r="D7" s="76">
        <v>706</v>
      </c>
      <c r="E7" s="63"/>
    </row>
    <row r="8" ht="32.25" customHeight="1" spans="1:5">
      <c r="A8" s="125" t="s">
        <v>871</v>
      </c>
      <c r="B8" s="76">
        <v>15784</v>
      </c>
      <c r="C8" s="99" t="s">
        <v>872</v>
      </c>
      <c r="D8" s="76">
        <v>50</v>
      </c>
      <c r="E8" s="63"/>
    </row>
    <row r="9" ht="32.25" customHeight="1" spans="1:4">
      <c r="A9" s="125" t="s">
        <v>873</v>
      </c>
      <c r="B9" s="76">
        <v>3452</v>
      </c>
      <c r="C9" s="99" t="s">
        <v>874</v>
      </c>
      <c r="D9" s="76">
        <v>10965</v>
      </c>
    </row>
    <row r="10" ht="32.25" customHeight="1" spans="1:4">
      <c r="A10" s="124" t="s">
        <v>875</v>
      </c>
      <c r="B10" s="76">
        <v>1260</v>
      </c>
      <c r="C10" s="99" t="s">
        <v>876</v>
      </c>
      <c r="D10" s="76"/>
    </row>
    <row r="11" ht="32.25" customHeight="1" spans="1:4">
      <c r="A11" s="124" t="s">
        <v>877</v>
      </c>
      <c r="B11" s="76">
        <v>134</v>
      </c>
      <c r="C11" s="99" t="s">
        <v>878</v>
      </c>
      <c r="D11" s="76"/>
    </row>
    <row r="12" ht="32.25" customHeight="1" spans="1:4">
      <c r="A12" s="124" t="s">
        <v>879</v>
      </c>
      <c r="B12" s="76">
        <v>111</v>
      </c>
      <c r="C12" s="99" t="s">
        <v>880</v>
      </c>
      <c r="D12" s="76"/>
    </row>
    <row r="13" ht="32.25" customHeight="1" spans="1:4">
      <c r="A13" s="124" t="s">
        <v>881</v>
      </c>
      <c r="B13" s="76">
        <v>40</v>
      </c>
      <c r="C13" s="99" t="s">
        <v>882</v>
      </c>
      <c r="D13" s="76"/>
    </row>
    <row r="14" ht="32.25" customHeight="1" spans="1:4">
      <c r="A14" s="124" t="s">
        <v>883</v>
      </c>
      <c r="B14" s="76"/>
      <c r="C14" s="99" t="s">
        <v>884</v>
      </c>
      <c r="D14" s="76"/>
    </row>
    <row r="15" ht="32.25" customHeight="1" spans="1:4">
      <c r="A15" s="124" t="s">
        <v>885</v>
      </c>
      <c r="B15" s="76"/>
      <c r="C15" s="99" t="s">
        <v>886</v>
      </c>
      <c r="D15" s="76"/>
    </row>
    <row r="16" ht="32.25" customHeight="1" spans="1:4">
      <c r="A16" s="124" t="s">
        <v>887</v>
      </c>
      <c r="B16" s="76"/>
      <c r="C16" s="99" t="s">
        <v>888</v>
      </c>
      <c r="D16" s="76"/>
    </row>
    <row r="17" ht="32.25" customHeight="1" spans="1:4">
      <c r="A17" s="124" t="s">
        <v>889</v>
      </c>
      <c r="B17" s="76">
        <v>61</v>
      </c>
      <c r="C17" s="99" t="s">
        <v>890</v>
      </c>
      <c r="D17" s="76">
        <v>36</v>
      </c>
    </row>
    <row r="18" ht="32.25" customHeight="1" spans="1:4">
      <c r="A18" s="124" t="s">
        <v>891</v>
      </c>
      <c r="B18" s="76">
        <v>23</v>
      </c>
      <c r="C18" s="99" t="s">
        <v>892</v>
      </c>
      <c r="D18" s="76"/>
    </row>
    <row r="19" ht="32.25" customHeight="1" spans="1:4">
      <c r="A19" s="124" t="s">
        <v>893</v>
      </c>
      <c r="B19" s="76">
        <v>4005</v>
      </c>
      <c r="C19" s="99" t="s">
        <v>894</v>
      </c>
      <c r="D19" s="76">
        <v>1400</v>
      </c>
    </row>
    <row r="20" customHeight="1" spans="2:2">
      <c r="B20" s="126"/>
    </row>
  </sheetData>
  <mergeCells count="3">
    <mergeCell ref="A1:B1"/>
    <mergeCell ref="C1:D1"/>
    <mergeCell ref="A2:D2"/>
  </mergeCells>
  <printOptions horizontalCentered="1"/>
  <pageMargins left="1.02362204724409" right="1.02362204724409" top="1.37795275590551" bottom="1.14173228346457" header="0.31496062992126" footer="0.31496062992126"/>
  <pageSetup paperSize="9" orientation="portrait" blackAndWhite="1" errors="blank"/>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K26"/>
  <sheetViews>
    <sheetView showZeros="0" workbookViewId="0">
      <selection activeCell="F5" sqref="F5:F22"/>
    </sheetView>
  </sheetViews>
  <sheetFormatPr defaultColWidth="12.75" defaultRowHeight="14.4"/>
  <cols>
    <col min="1" max="1" width="27.6296296296296" style="82" customWidth="1"/>
    <col min="2" max="6" width="8.25" style="107" customWidth="1"/>
    <col min="7" max="8" width="9.62962962962963" style="107" customWidth="1"/>
    <col min="9" max="254" width="9" style="82" customWidth="1"/>
    <col min="255" max="255" width="29.6296296296296" style="82" customWidth="1"/>
    <col min="256" max="256" width="12.75" style="82"/>
    <col min="257" max="257" width="29.75" style="82" customWidth="1"/>
    <col min="258" max="258" width="17" style="82" customWidth="1"/>
    <col min="259" max="259" width="37" style="82" customWidth="1"/>
    <col min="260" max="260" width="17.3796296296296" style="82" customWidth="1"/>
    <col min="261" max="510" width="9" style="82" customWidth="1"/>
    <col min="511" max="511" width="29.6296296296296" style="82" customWidth="1"/>
    <col min="512" max="512" width="12.75" style="82"/>
    <col min="513" max="513" width="29.75" style="82" customWidth="1"/>
    <col min="514" max="514" width="17" style="82" customWidth="1"/>
    <col min="515" max="515" width="37" style="82" customWidth="1"/>
    <col min="516" max="516" width="17.3796296296296" style="82" customWidth="1"/>
    <col min="517" max="766" width="9" style="82" customWidth="1"/>
    <col min="767" max="767" width="29.6296296296296" style="82" customWidth="1"/>
    <col min="768" max="768" width="12.75" style="82"/>
    <col min="769" max="769" width="29.75" style="82" customWidth="1"/>
    <col min="770" max="770" width="17" style="82" customWidth="1"/>
    <col min="771" max="771" width="37" style="82" customWidth="1"/>
    <col min="772" max="772" width="17.3796296296296" style="82" customWidth="1"/>
    <col min="773" max="1022" width="9" style="82" customWidth="1"/>
    <col min="1023" max="1023" width="29.6296296296296" style="82" customWidth="1"/>
    <col min="1024" max="1024" width="12.75" style="82"/>
    <col min="1025" max="1025" width="29.75" style="82" customWidth="1"/>
    <col min="1026" max="1026" width="17" style="82" customWidth="1"/>
    <col min="1027" max="1027" width="37" style="82" customWidth="1"/>
    <col min="1028" max="1028" width="17.3796296296296" style="82" customWidth="1"/>
    <col min="1029" max="1278" width="9" style="82" customWidth="1"/>
    <col min="1279" max="1279" width="29.6296296296296" style="82" customWidth="1"/>
    <col min="1280" max="1280" width="12.75" style="82"/>
    <col min="1281" max="1281" width="29.75" style="82" customWidth="1"/>
    <col min="1282" max="1282" width="17" style="82" customWidth="1"/>
    <col min="1283" max="1283" width="37" style="82" customWidth="1"/>
    <col min="1284" max="1284" width="17.3796296296296" style="82" customWidth="1"/>
    <col min="1285" max="1534" width="9" style="82" customWidth="1"/>
    <col min="1535" max="1535" width="29.6296296296296" style="82" customWidth="1"/>
    <col min="1536" max="1536" width="12.75" style="82"/>
    <col min="1537" max="1537" width="29.75" style="82" customWidth="1"/>
    <col min="1538" max="1538" width="17" style="82" customWidth="1"/>
    <col min="1539" max="1539" width="37" style="82" customWidth="1"/>
    <col min="1540" max="1540" width="17.3796296296296" style="82" customWidth="1"/>
    <col min="1541" max="1790" width="9" style="82" customWidth="1"/>
    <col min="1791" max="1791" width="29.6296296296296" style="82" customWidth="1"/>
    <col min="1792" max="1792" width="12.75" style="82"/>
    <col min="1793" max="1793" width="29.75" style="82" customWidth="1"/>
    <col min="1794" max="1794" width="17" style="82" customWidth="1"/>
    <col min="1795" max="1795" width="37" style="82" customWidth="1"/>
    <col min="1796" max="1796" width="17.3796296296296" style="82" customWidth="1"/>
    <col min="1797" max="2046" width="9" style="82" customWidth="1"/>
    <col min="2047" max="2047" width="29.6296296296296" style="82" customWidth="1"/>
    <col min="2048" max="2048" width="12.75" style="82"/>
    <col min="2049" max="2049" width="29.75" style="82" customWidth="1"/>
    <col min="2050" max="2050" width="17" style="82" customWidth="1"/>
    <col min="2051" max="2051" width="37" style="82" customWidth="1"/>
    <col min="2052" max="2052" width="17.3796296296296" style="82" customWidth="1"/>
    <col min="2053" max="2302" width="9" style="82" customWidth="1"/>
    <col min="2303" max="2303" width="29.6296296296296" style="82" customWidth="1"/>
    <col min="2304" max="2304" width="12.75" style="82"/>
    <col min="2305" max="2305" width="29.75" style="82" customWidth="1"/>
    <col min="2306" max="2306" width="17" style="82" customWidth="1"/>
    <col min="2307" max="2307" width="37" style="82" customWidth="1"/>
    <col min="2308" max="2308" width="17.3796296296296" style="82" customWidth="1"/>
    <col min="2309" max="2558" width="9" style="82" customWidth="1"/>
    <col min="2559" max="2559" width="29.6296296296296" style="82" customWidth="1"/>
    <col min="2560" max="2560" width="12.75" style="82"/>
    <col min="2561" max="2561" width="29.75" style="82" customWidth="1"/>
    <col min="2562" max="2562" width="17" style="82" customWidth="1"/>
    <col min="2563" max="2563" width="37" style="82" customWidth="1"/>
    <col min="2564" max="2564" width="17.3796296296296" style="82" customWidth="1"/>
    <col min="2565" max="2814" width="9" style="82" customWidth="1"/>
    <col min="2815" max="2815" width="29.6296296296296" style="82" customWidth="1"/>
    <col min="2816" max="2816" width="12.75" style="82"/>
    <col min="2817" max="2817" width="29.75" style="82" customWidth="1"/>
    <col min="2818" max="2818" width="17" style="82" customWidth="1"/>
    <col min="2819" max="2819" width="37" style="82" customWidth="1"/>
    <col min="2820" max="2820" width="17.3796296296296" style="82" customWidth="1"/>
    <col min="2821" max="3070" width="9" style="82" customWidth="1"/>
    <col min="3071" max="3071" width="29.6296296296296" style="82" customWidth="1"/>
    <col min="3072" max="3072" width="12.75" style="82"/>
    <col min="3073" max="3073" width="29.75" style="82" customWidth="1"/>
    <col min="3074" max="3074" width="17" style="82" customWidth="1"/>
    <col min="3075" max="3075" width="37" style="82" customWidth="1"/>
    <col min="3076" max="3076" width="17.3796296296296" style="82" customWidth="1"/>
    <col min="3077" max="3326" width="9" style="82" customWidth="1"/>
    <col min="3327" max="3327" width="29.6296296296296" style="82" customWidth="1"/>
    <col min="3328" max="3328" width="12.75" style="82"/>
    <col min="3329" max="3329" width="29.75" style="82" customWidth="1"/>
    <col min="3330" max="3330" width="17" style="82" customWidth="1"/>
    <col min="3331" max="3331" width="37" style="82" customWidth="1"/>
    <col min="3332" max="3332" width="17.3796296296296" style="82" customWidth="1"/>
    <col min="3333" max="3582" width="9" style="82" customWidth="1"/>
    <col min="3583" max="3583" width="29.6296296296296" style="82" customWidth="1"/>
    <col min="3584" max="3584" width="12.75" style="82"/>
    <col min="3585" max="3585" width="29.75" style="82" customWidth="1"/>
    <col min="3586" max="3586" width="17" style="82" customWidth="1"/>
    <col min="3587" max="3587" width="37" style="82" customWidth="1"/>
    <col min="3588" max="3588" width="17.3796296296296" style="82" customWidth="1"/>
    <col min="3589" max="3838" width="9" style="82" customWidth="1"/>
    <col min="3839" max="3839" width="29.6296296296296" style="82" customWidth="1"/>
    <col min="3840" max="3840" width="12.75" style="82"/>
    <col min="3841" max="3841" width="29.75" style="82" customWidth="1"/>
    <col min="3842" max="3842" width="17" style="82" customWidth="1"/>
    <col min="3843" max="3843" width="37" style="82" customWidth="1"/>
    <col min="3844" max="3844" width="17.3796296296296" style="82" customWidth="1"/>
    <col min="3845" max="4094" width="9" style="82" customWidth="1"/>
    <col min="4095" max="4095" width="29.6296296296296" style="82" customWidth="1"/>
    <col min="4096" max="4096" width="12.75" style="82"/>
    <col min="4097" max="4097" width="29.75" style="82" customWidth="1"/>
    <col min="4098" max="4098" width="17" style="82" customWidth="1"/>
    <col min="4099" max="4099" width="37" style="82" customWidth="1"/>
    <col min="4100" max="4100" width="17.3796296296296" style="82" customWidth="1"/>
    <col min="4101" max="4350" width="9" style="82" customWidth="1"/>
    <col min="4351" max="4351" width="29.6296296296296" style="82" customWidth="1"/>
    <col min="4352" max="4352" width="12.75" style="82"/>
    <col min="4353" max="4353" width="29.75" style="82" customWidth="1"/>
    <col min="4354" max="4354" width="17" style="82" customWidth="1"/>
    <col min="4355" max="4355" width="37" style="82" customWidth="1"/>
    <col min="4356" max="4356" width="17.3796296296296" style="82" customWidth="1"/>
    <col min="4357" max="4606" width="9" style="82" customWidth="1"/>
    <col min="4607" max="4607" width="29.6296296296296" style="82" customWidth="1"/>
    <col min="4608" max="4608" width="12.75" style="82"/>
    <col min="4609" max="4609" width="29.75" style="82" customWidth="1"/>
    <col min="4610" max="4610" width="17" style="82" customWidth="1"/>
    <col min="4611" max="4611" width="37" style="82" customWidth="1"/>
    <col min="4612" max="4612" width="17.3796296296296" style="82" customWidth="1"/>
    <col min="4613" max="4862" width="9" style="82" customWidth="1"/>
    <col min="4863" max="4863" width="29.6296296296296" style="82" customWidth="1"/>
    <col min="4864" max="4864" width="12.75" style="82"/>
    <col min="4865" max="4865" width="29.75" style="82" customWidth="1"/>
    <col min="4866" max="4866" width="17" style="82" customWidth="1"/>
    <col min="4867" max="4867" width="37" style="82" customWidth="1"/>
    <col min="4868" max="4868" width="17.3796296296296" style="82" customWidth="1"/>
    <col min="4869" max="5118" width="9" style="82" customWidth="1"/>
    <col min="5119" max="5119" width="29.6296296296296" style="82" customWidth="1"/>
    <col min="5120" max="5120" width="12.75" style="82"/>
    <col min="5121" max="5121" width="29.75" style="82" customWidth="1"/>
    <col min="5122" max="5122" width="17" style="82" customWidth="1"/>
    <col min="5123" max="5123" width="37" style="82" customWidth="1"/>
    <col min="5124" max="5124" width="17.3796296296296" style="82" customWidth="1"/>
    <col min="5125" max="5374" width="9" style="82" customWidth="1"/>
    <col min="5375" max="5375" width="29.6296296296296" style="82" customWidth="1"/>
    <col min="5376" max="5376" width="12.75" style="82"/>
    <col min="5377" max="5377" width="29.75" style="82" customWidth="1"/>
    <col min="5378" max="5378" width="17" style="82" customWidth="1"/>
    <col min="5379" max="5379" width="37" style="82" customWidth="1"/>
    <col min="5380" max="5380" width="17.3796296296296" style="82" customWidth="1"/>
    <col min="5381" max="5630" width="9" style="82" customWidth="1"/>
    <col min="5631" max="5631" width="29.6296296296296" style="82" customWidth="1"/>
    <col min="5632" max="5632" width="12.75" style="82"/>
    <col min="5633" max="5633" width="29.75" style="82" customWidth="1"/>
    <col min="5634" max="5634" width="17" style="82" customWidth="1"/>
    <col min="5635" max="5635" width="37" style="82" customWidth="1"/>
    <col min="5636" max="5636" width="17.3796296296296" style="82" customWidth="1"/>
    <col min="5637" max="5886" width="9" style="82" customWidth="1"/>
    <col min="5887" max="5887" width="29.6296296296296" style="82" customWidth="1"/>
    <col min="5888" max="5888" width="12.75" style="82"/>
    <col min="5889" max="5889" width="29.75" style="82" customWidth="1"/>
    <col min="5890" max="5890" width="17" style="82" customWidth="1"/>
    <col min="5891" max="5891" width="37" style="82" customWidth="1"/>
    <col min="5892" max="5892" width="17.3796296296296" style="82" customWidth="1"/>
    <col min="5893" max="6142" width="9" style="82" customWidth="1"/>
    <col min="6143" max="6143" width="29.6296296296296" style="82" customWidth="1"/>
    <col min="6144" max="6144" width="12.75" style="82"/>
    <col min="6145" max="6145" width="29.75" style="82" customWidth="1"/>
    <col min="6146" max="6146" width="17" style="82" customWidth="1"/>
    <col min="6147" max="6147" width="37" style="82" customWidth="1"/>
    <col min="6148" max="6148" width="17.3796296296296" style="82" customWidth="1"/>
    <col min="6149" max="6398" width="9" style="82" customWidth="1"/>
    <col min="6399" max="6399" width="29.6296296296296" style="82" customWidth="1"/>
    <col min="6400" max="6400" width="12.75" style="82"/>
    <col min="6401" max="6401" width="29.75" style="82" customWidth="1"/>
    <col min="6402" max="6402" width="17" style="82" customWidth="1"/>
    <col min="6403" max="6403" width="37" style="82" customWidth="1"/>
    <col min="6404" max="6404" width="17.3796296296296" style="82" customWidth="1"/>
    <col min="6405" max="6654" width="9" style="82" customWidth="1"/>
    <col min="6655" max="6655" width="29.6296296296296" style="82" customWidth="1"/>
    <col min="6656" max="6656" width="12.75" style="82"/>
    <col min="6657" max="6657" width="29.75" style="82" customWidth="1"/>
    <col min="6658" max="6658" width="17" style="82" customWidth="1"/>
    <col min="6659" max="6659" width="37" style="82" customWidth="1"/>
    <col min="6660" max="6660" width="17.3796296296296" style="82" customWidth="1"/>
    <col min="6661" max="6910" width="9" style="82" customWidth="1"/>
    <col min="6911" max="6911" width="29.6296296296296" style="82" customWidth="1"/>
    <col min="6912" max="6912" width="12.75" style="82"/>
    <col min="6913" max="6913" width="29.75" style="82" customWidth="1"/>
    <col min="6914" max="6914" width="17" style="82" customWidth="1"/>
    <col min="6915" max="6915" width="37" style="82" customWidth="1"/>
    <col min="6916" max="6916" width="17.3796296296296" style="82" customWidth="1"/>
    <col min="6917" max="7166" width="9" style="82" customWidth="1"/>
    <col min="7167" max="7167" width="29.6296296296296" style="82" customWidth="1"/>
    <col min="7168" max="7168" width="12.75" style="82"/>
    <col min="7169" max="7169" width="29.75" style="82" customWidth="1"/>
    <col min="7170" max="7170" width="17" style="82" customWidth="1"/>
    <col min="7171" max="7171" width="37" style="82" customWidth="1"/>
    <col min="7172" max="7172" width="17.3796296296296" style="82" customWidth="1"/>
    <col min="7173" max="7422" width="9" style="82" customWidth="1"/>
    <col min="7423" max="7423" width="29.6296296296296" style="82" customWidth="1"/>
    <col min="7424" max="7424" width="12.75" style="82"/>
    <col min="7425" max="7425" width="29.75" style="82" customWidth="1"/>
    <col min="7426" max="7426" width="17" style="82" customWidth="1"/>
    <col min="7427" max="7427" width="37" style="82" customWidth="1"/>
    <col min="7428" max="7428" width="17.3796296296296" style="82" customWidth="1"/>
    <col min="7429" max="7678" width="9" style="82" customWidth="1"/>
    <col min="7679" max="7679" width="29.6296296296296" style="82" customWidth="1"/>
    <col min="7680" max="7680" width="12.75" style="82"/>
    <col min="7681" max="7681" width="29.75" style="82" customWidth="1"/>
    <col min="7682" max="7682" width="17" style="82" customWidth="1"/>
    <col min="7683" max="7683" width="37" style="82" customWidth="1"/>
    <col min="7684" max="7684" width="17.3796296296296" style="82" customWidth="1"/>
    <col min="7685" max="7934" width="9" style="82" customWidth="1"/>
    <col min="7935" max="7935" width="29.6296296296296" style="82" customWidth="1"/>
    <col min="7936" max="7936" width="12.75" style="82"/>
    <col min="7937" max="7937" width="29.75" style="82" customWidth="1"/>
    <col min="7938" max="7938" width="17" style="82" customWidth="1"/>
    <col min="7939" max="7939" width="37" style="82" customWidth="1"/>
    <col min="7940" max="7940" width="17.3796296296296" style="82" customWidth="1"/>
    <col min="7941" max="8190" width="9" style="82" customWidth="1"/>
    <col min="8191" max="8191" width="29.6296296296296" style="82" customWidth="1"/>
    <col min="8192" max="8192" width="12.75" style="82"/>
    <col min="8193" max="8193" width="29.75" style="82" customWidth="1"/>
    <col min="8194" max="8194" width="17" style="82" customWidth="1"/>
    <col min="8195" max="8195" width="37" style="82" customWidth="1"/>
    <col min="8196" max="8196" width="17.3796296296296" style="82" customWidth="1"/>
    <col min="8197" max="8446" width="9" style="82" customWidth="1"/>
    <col min="8447" max="8447" width="29.6296296296296" style="82" customWidth="1"/>
    <col min="8448" max="8448" width="12.75" style="82"/>
    <col min="8449" max="8449" width="29.75" style="82" customWidth="1"/>
    <col min="8450" max="8450" width="17" style="82" customWidth="1"/>
    <col min="8451" max="8451" width="37" style="82" customWidth="1"/>
    <col min="8452" max="8452" width="17.3796296296296" style="82" customWidth="1"/>
    <col min="8453" max="8702" width="9" style="82" customWidth="1"/>
    <col min="8703" max="8703" width="29.6296296296296" style="82" customWidth="1"/>
    <col min="8704" max="8704" width="12.75" style="82"/>
    <col min="8705" max="8705" width="29.75" style="82" customWidth="1"/>
    <col min="8706" max="8706" width="17" style="82" customWidth="1"/>
    <col min="8707" max="8707" width="37" style="82" customWidth="1"/>
    <col min="8708" max="8708" width="17.3796296296296" style="82" customWidth="1"/>
    <col min="8709" max="8958" width="9" style="82" customWidth="1"/>
    <col min="8959" max="8959" width="29.6296296296296" style="82" customWidth="1"/>
    <col min="8960" max="8960" width="12.75" style="82"/>
    <col min="8961" max="8961" width="29.75" style="82" customWidth="1"/>
    <col min="8962" max="8962" width="17" style="82" customWidth="1"/>
    <col min="8963" max="8963" width="37" style="82" customWidth="1"/>
    <col min="8964" max="8964" width="17.3796296296296" style="82" customWidth="1"/>
    <col min="8965" max="9214" width="9" style="82" customWidth="1"/>
    <col min="9215" max="9215" width="29.6296296296296" style="82" customWidth="1"/>
    <col min="9216" max="9216" width="12.75" style="82"/>
    <col min="9217" max="9217" width="29.75" style="82" customWidth="1"/>
    <col min="9218" max="9218" width="17" style="82" customWidth="1"/>
    <col min="9219" max="9219" width="37" style="82" customWidth="1"/>
    <col min="9220" max="9220" width="17.3796296296296" style="82" customWidth="1"/>
    <col min="9221" max="9470" width="9" style="82" customWidth="1"/>
    <col min="9471" max="9471" width="29.6296296296296" style="82" customWidth="1"/>
    <col min="9472" max="9472" width="12.75" style="82"/>
    <col min="9473" max="9473" width="29.75" style="82" customWidth="1"/>
    <col min="9474" max="9474" width="17" style="82" customWidth="1"/>
    <col min="9475" max="9475" width="37" style="82" customWidth="1"/>
    <col min="9476" max="9476" width="17.3796296296296" style="82" customWidth="1"/>
    <col min="9477" max="9726" width="9" style="82" customWidth="1"/>
    <col min="9727" max="9727" width="29.6296296296296" style="82" customWidth="1"/>
    <col min="9728" max="9728" width="12.75" style="82"/>
    <col min="9729" max="9729" width="29.75" style="82" customWidth="1"/>
    <col min="9730" max="9730" width="17" style="82" customWidth="1"/>
    <col min="9731" max="9731" width="37" style="82" customWidth="1"/>
    <col min="9732" max="9732" width="17.3796296296296" style="82" customWidth="1"/>
    <col min="9733" max="9982" width="9" style="82" customWidth="1"/>
    <col min="9983" max="9983" width="29.6296296296296" style="82" customWidth="1"/>
    <col min="9984" max="9984" width="12.75" style="82"/>
    <col min="9985" max="9985" width="29.75" style="82" customWidth="1"/>
    <col min="9986" max="9986" width="17" style="82" customWidth="1"/>
    <col min="9987" max="9987" width="37" style="82" customWidth="1"/>
    <col min="9988" max="9988" width="17.3796296296296" style="82" customWidth="1"/>
    <col min="9989" max="10238" width="9" style="82" customWidth="1"/>
    <col min="10239" max="10239" width="29.6296296296296" style="82" customWidth="1"/>
    <col min="10240" max="10240" width="12.75" style="82"/>
    <col min="10241" max="10241" width="29.75" style="82" customWidth="1"/>
    <col min="10242" max="10242" width="17" style="82" customWidth="1"/>
    <col min="10243" max="10243" width="37" style="82" customWidth="1"/>
    <col min="10244" max="10244" width="17.3796296296296" style="82" customWidth="1"/>
    <col min="10245" max="10494" width="9" style="82" customWidth="1"/>
    <col min="10495" max="10495" width="29.6296296296296" style="82" customWidth="1"/>
    <col min="10496" max="10496" width="12.75" style="82"/>
    <col min="10497" max="10497" width="29.75" style="82" customWidth="1"/>
    <col min="10498" max="10498" width="17" style="82" customWidth="1"/>
    <col min="10499" max="10499" width="37" style="82" customWidth="1"/>
    <col min="10500" max="10500" width="17.3796296296296" style="82" customWidth="1"/>
    <col min="10501" max="10750" width="9" style="82" customWidth="1"/>
    <col min="10751" max="10751" width="29.6296296296296" style="82" customWidth="1"/>
    <col min="10752" max="10752" width="12.75" style="82"/>
    <col min="10753" max="10753" width="29.75" style="82" customWidth="1"/>
    <col min="10754" max="10754" width="17" style="82" customWidth="1"/>
    <col min="10755" max="10755" width="37" style="82" customWidth="1"/>
    <col min="10756" max="10756" width="17.3796296296296" style="82" customWidth="1"/>
    <col min="10757" max="11006" width="9" style="82" customWidth="1"/>
    <col min="11007" max="11007" width="29.6296296296296" style="82" customWidth="1"/>
    <col min="11008" max="11008" width="12.75" style="82"/>
    <col min="11009" max="11009" width="29.75" style="82" customWidth="1"/>
    <col min="11010" max="11010" width="17" style="82" customWidth="1"/>
    <col min="11011" max="11011" width="37" style="82" customWidth="1"/>
    <col min="11012" max="11012" width="17.3796296296296" style="82" customWidth="1"/>
    <col min="11013" max="11262" width="9" style="82" customWidth="1"/>
    <col min="11263" max="11263" width="29.6296296296296" style="82" customWidth="1"/>
    <col min="11264" max="11264" width="12.75" style="82"/>
    <col min="11265" max="11265" width="29.75" style="82" customWidth="1"/>
    <col min="11266" max="11266" width="17" style="82" customWidth="1"/>
    <col min="11267" max="11267" width="37" style="82" customWidth="1"/>
    <col min="11268" max="11268" width="17.3796296296296" style="82" customWidth="1"/>
    <col min="11269" max="11518" width="9" style="82" customWidth="1"/>
    <col min="11519" max="11519" width="29.6296296296296" style="82" customWidth="1"/>
    <col min="11520" max="11520" width="12.75" style="82"/>
    <col min="11521" max="11521" width="29.75" style="82" customWidth="1"/>
    <col min="11522" max="11522" width="17" style="82" customWidth="1"/>
    <col min="11523" max="11523" width="37" style="82" customWidth="1"/>
    <col min="11524" max="11524" width="17.3796296296296" style="82" customWidth="1"/>
    <col min="11525" max="11774" width="9" style="82" customWidth="1"/>
    <col min="11775" max="11775" width="29.6296296296296" style="82" customWidth="1"/>
    <col min="11776" max="11776" width="12.75" style="82"/>
    <col min="11777" max="11777" width="29.75" style="82" customWidth="1"/>
    <col min="11778" max="11778" width="17" style="82" customWidth="1"/>
    <col min="11779" max="11779" width="37" style="82" customWidth="1"/>
    <col min="11780" max="11780" width="17.3796296296296" style="82" customWidth="1"/>
    <col min="11781" max="12030" width="9" style="82" customWidth="1"/>
    <col min="12031" max="12031" width="29.6296296296296" style="82" customWidth="1"/>
    <col min="12032" max="12032" width="12.75" style="82"/>
    <col min="12033" max="12033" width="29.75" style="82" customWidth="1"/>
    <col min="12034" max="12034" width="17" style="82" customWidth="1"/>
    <col min="12035" max="12035" width="37" style="82" customWidth="1"/>
    <col min="12036" max="12036" width="17.3796296296296" style="82" customWidth="1"/>
    <col min="12037" max="12286" width="9" style="82" customWidth="1"/>
    <col min="12287" max="12287" width="29.6296296296296" style="82" customWidth="1"/>
    <col min="12288" max="12288" width="12.75" style="82"/>
    <col min="12289" max="12289" width="29.75" style="82" customWidth="1"/>
    <col min="12290" max="12290" width="17" style="82" customWidth="1"/>
    <col min="12291" max="12291" width="37" style="82" customWidth="1"/>
    <col min="12292" max="12292" width="17.3796296296296" style="82" customWidth="1"/>
    <col min="12293" max="12542" width="9" style="82" customWidth="1"/>
    <col min="12543" max="12543" width="29.6296296296296" style="82" customWidth="1"/>
    <col min="12544" max="12544" width="12.75" style="82"/>
    <col min="12545" max="12545" width="29.75" style="82" customWidth="1"/>
    <col min="12546" max="12546" width="17" style="82" customWidth="1"/>
    <col min="12547" max="12547" width="37" style="82" customWidth="1"/>
    <col min="12548" max="12548" width="17.3796296296296" style="82" customWidth="1"/>
    <col min="12549" max="12798" width="9" style="82" customWidth="1"/>
    <col min="12799" max="12799" width="29.6296296296296" style="82" customWidth="1"/>
    <col min="12800" max="12800" width="12.75" style="82"/>
    <col min="12801" max="12801" width="29.75" style="82" customWidth="1"/>
    <col min="12802" max="12802" width="17" style="82" customWidth="1"/>
    <col min="12803" max="12803" width="37" style="82" customWidth="1"/>
    <col min="12804" max="12804" width="17.3796296296296" style="82" customWidth="1"/>
    <col min="12805" max="13054" width="9" style="82" customWidth="1"/>
    <col min="13055" max="13055" width="29.6296296296296" style="82" customWidth="1"/>
    <col min="13056" max="13056" width="12.75" style="82"/>
    <col min="13057" max="13057" width="29.75" style="82" customWidth="1"/>
    <col min="13058" max="13058" width="17" style="82" customWidth="1"/>
    <col min="13059" max="13059" width="37" style="82" customWidth="1"/>
    <col min="13060" max="13060" width="17.3796296296296" style="82" customWidth="1"/>
    <col min="13061" max="13310" width="9" style="82" customWidth="1"/>
    <col min="13311" max="13311" width="29.6296296296296" style="82" customWidth="1"/>
    <col min="13312" max="13312" width="12.75" style="82"/>
    <col min="13313" max="13313" width="29.75" style="82" customWidth="1"/>
    <col min="13314" max="13314" width="17" style="82" customWidth="1"/>
    <col min="13315" max="13315" width="37" style="82" customWidth="1"/>
    <col min="13316" max="13316" width="17.3796296296296" style="82" customWidth="1"/>
    <col min="13317" max="13566" width="9" style="82" customWidth="1"/>
    <col min="13567" max="13567" width="29.6296296296296" style="82" customWidth="1"/>
    <col min="13568" max="13568" width="12.75" style="82"/>
    <col min="13569" max="13569" width="29.75" style="82" customWidth="1"/>
    <col min="13570" max="13570" width="17" style="82" customWidth="1"/>
    <col min="13571" max="13571" width="37" style="82" customWidth="1"/>
    <col min="13572" max="13572" width="17.3796296296296" style="82" customWidth="1"/>
    <col min="13573" max="13822" width="9" style="82" customWidth="1"/>
    <col min="13823" max="13823" width="29.6296296296296" style="82" customWidth="1"/>
    <col min="13824" max="13824" width="12.75" style="82"/>
    <col min="13825" max="13825" width="29.75" style="82" customWidth="1"/>
    <col min="13826" max="13826" width="17" style="82" customWidth="1"/>
    <col min="13827" max="13827" width="37" style="82" customWidth="1"/>
    <col min="13828" max="13828" width="17.3796296296296" style="82" customWidth="1"/>
    <col min="13829" max="14078" width="9" style="82" customWidth="1"/>
    <col min="14079" max="14079" width="29.6296296296296" style="82" customWidth="1"/>
    <col min="14080" max="14080" width="12.75" style="82"/>
    <col min="14081" max="14081" width="29.75" style="82" customWidth="1"/>
    <col min="14082" max="14082" width="17" style="82" customWidth="1"/>
    <col min="14083" max="14083" width="37" style="82" customWidth="1"/>
    <col min="14084" max="14084" width="17.3796296296296" style="82" customWidth="1"/>
    <col min="14085" max="14334" width="9" style="82" customWidth="1"/>
    <col min="14335" max="14335" width="29.6296296296296" style="82" customWidth="1"/>
    <col min="14336" max="14336" width="12.75" style="82"/>
    <col min="14337" max="14337" width="29.75" style="82" customWidth="1"/>
    <col min="14338" max="14338" width="17" style="82" customWidth="1"/>
    <col min="14339" max="14339" width="37" style="82" customWidth="1"/>
    <col min="14340" max="14340" width="17.3796296296296" style="82" customWidth="1"/>
    <col min="14341" max="14590" width="9" style="82" customWidth="1"/>
    <col min="14591" max="14591" width="29.6296296296296" style="82" customWidth="1"/>
    <col min="14592" max="14592" width="12.75" style="82"/>
    <col min="14593" max="14593" width="29.75" style="82" customWidth="1"/>
    <col min="14594" max="14594" width="17" style="82" customWidth="1"/>
    <col min="14595" max="14595" width="37" style="82" customWidth="1"/>
    <col min="14596" max="14596" width="17.3796296296296" style="82" customWidth="1"/>
    <col min="14597" max="14846" width="9" style="82" customWidth="1"/>
    <col min="14847" max="14847" width="29.6296296296296" style="82" customWidth="1"/>
    <col min="14848" max="14848" width="12.75" style="82"/>
    <col min="14849" max="14849" width="29.75" style="82" customWidth="1"/>
    <col min="14850" max="14850" width="17" style="82" customWidth="1"/>
    <col min="14851" max="14851" width="37" style="82" customWidth="1"/>
    <col min="14852" max="14852" width="17.3796296296296" style="82" customWidth="1"/>
    <col min="14853" max="15102" width="9" style="82" customWidth="1"/>
    <col min="15103" max="15103" width="29.6296296296296" style="82" customWidth="1"/>
    <col min="15104" max="15104" width="12.75" style="82"/>
    <col min="15105" max="15105" width="29.75" style="82" customWidth="1"/>
    <col min="15106" max="15106" width="17" style="82" customWidth="1"/>
    <col min="15107" max="15107" width="37" style="82" customWidth="1"/>
    <col min="15108" max="15108" width="17.3796296296296" style="82" customWidth="1"/>
    <col min="15109" max="15358" width="9" style="82" customWidth="1"/>
    <col min="15359" max="15359" width="29.6296296296296" style="82" customWidth="1"/>
    <col min="15360" max="15360" width="12.75" style="82"/>
    <col min="15361" max="15361" width="29.75" style="82" customWidth="1"/>
    <col min="15362" max="15362" width="17" style="82" customWidth="1"/>
    <col min="15363" max="15363" width="37" style="82" customWidth="1"/>
    <col min="15364" max="15364" width="17.3796296296296" style="82" customWidth="1"/>
    <col min="15365" max="15614" width="9" style="82" customWidth="1"/>
    <col min="15615" max="15615" width="29.6296296296296" style="82" customWidth="1"/>
    <col min="15616" max="15616" width="12.75" style="82"/>
    <col min="15617" max="15617" width="29.75" style="82" customWidth="1"/>
    <col min="15618" max="15618" width="17" style="82" customWidth="1"/>
    <col min="15619" max="15619" width="37" style="82" customWidth="1"/>
    <col min="15620" max="15620" width="17.3796296296296" style="82" customWidth="1"/>
    <col min="15621" max="15870" width="9" style="82" customWidth="1"/>
    <col min="15871" max="15871" width="29.6296296296296" style="82" customWidth="1"/>
    <col min="15872" max="15872" width="12.75" style="82"/>
    <col min="15873" max="15873" width="29.75" style="82" customWidth="1"/>
    <col min="15874" max="15874" width="17" style="82" customWidth="1"/>
    <col min="15875" max="15875" width="37" style="82" customWidth="1"/>
    <col min="15876" max="15876" width="17.3796296296296" style="82" customWidth="1"/>
    <col min="15877" max="16126" width="9" style="82" customWidth="1"/>
    <col min="16127" max="16127" width="29.6296296296296" style="82" customWidth="1"/>
    <col min="16128" max="16128" width="12.75" style="82"/>
    <col min="16129" max="16129" width="29.75" style="82" customWidth="1"/>
    <col min="16130" max="16130" width="17" style="82" customWidth="1"/>
    <col min="16131" max="16131" width="37" style="82" customWidth="1"/>
    <col min="16132" max="16132" width="17.3796296296296" style="82" customWidth="1"/>
    <col min="16133" max="16384" width="9" style="82" customWidth="1"/>
  </cols>
  <sheetData>
    <row r="1" ht="18.75" customHeight="1" spans="1:8">
      <c r="A1" s="83" t="s">
        <v>895</v>
      </c>
      <c r="B1" s="83"/>
      <c r="C1" s="83"/>
      <c r="D1" s="83"/>
      <c r="E1" s="83"/>
      <c r="F1" s="83"/>
      <c r="G1" s="83"/>
      <c r="H1" s="83"/>
    </row>
    <row r="2" ht="27.6" customHeight="1" spans="1:8">
      <c r="A2" s="85" t="s">
        <v>896</v>
      </c>
      <c r="B2" s="85"/>
      <c r="C2" s="85"/>
      <c r="D2" s="85"/>
      <c r="E2" s="85"/>
      <c r="F2" s="85"/>
      <c r="G2" s="85"/>
      <c r="H2" s="85"/>
    </row>
    <row r="3" ht="23.25" customHeight="1" spans="1:8">
      <c r="A3" s="86"/>
      <c r="B3" s="86"/>
      <c r="C3" s="86"/>
      <c r="D3" s="86"/>
      <c r="E3" s="86"/>
      <c r="F3" s="86"/>
      <c r="G3" s="87" t="s">
        <v>5</v>
      </c>
      <c r="H3" s="87"/>
    </row>
    <row r="4" s="79" customFormat="1" ht="51" customHeight="1" spans="1:8">
      <c r="A4" s="108" t="s">
        <v>6</v>
      </c>
      <c r="B4" s="89" t="s">
        <v>762</v>
      </c>
      <c r="C4" s="89" t="s">
        <v>897</v>
      </c>
      <c r="D4" s="89" t="s">
        <v>9</v>
      </c>
      <c r="E4" s="89" t="s">
        <v>10</v>
      </c>
      <c r="F4" s="89" t="s">
        <v>11</v>
      </c>
      <c r="G4" s="89" t="s">
        <v>12</v>
      </c>
      <c r="H4" s="90" t="s">
        <v>13</v>
      </c>
    </row>
    <row r="5" s="79" customFormat="1" ht="24" customHeight="1" spans="1:8">
      <c r="A5" s="109" t="s">
        <v>14</v>
      </c>
      <c r="B5" s="110">
        <v>10691</v>
      </c>
      <c r="C5" s="110">
        <v>54495</v>
      </c>
      <c r="D5" s="110">
        <v>54495</v>
      </c>
      <c r="E5" s="110">
        <v>50395</v>
      </c>
      <c r="F5" s="110">
        <v>50395</v>
      </c>
      <c r="G5" s="93"/>
      <c r="H5" s="111"/>
    </row>
    <row r="6" s="79" customFormat="1" ht="24" customHeight="1" spans="1:8">
      <c r="A6" s="112" t="s">
        <v>15</v>
      </c>
      <c r="B6" s="110">
        <v>10000</v>
      </c>
      <c r="C6" s="110">
        <v>53804</v>
      </c>
      <c r="D6" s="110">
        <v>53804</v>
      </c>
      <c r="E6" s="110">
        <v>49704</v>
      </c>
      <c r="F6" s="110">
        <v>49704</v>
      </c>
      <c r="G6" s="96">
        <v>92.4</v>
      </c>
      <c r="H6" s="96">
        <v>154</v>
      </c>
    </row>
    <row r="7" s="79" customFormat="1" ht="22.5" customHeight="1" spans="1:11">
      <c r="A7" s="113" t="s">
        <v>898</v>
      </c>
      <c r="B7" s="110"/>
      <c r="C7" s="110"/>
      <c r="D7" s="110"/>
      <c r="E7" s="110"/>
      <c r="F7" s="110"/>
      <c r="G7" s="96"/>
      <c r="H7" s="96"/>
      <c r="K7" s="106"/>
    </row>
    <row r="8" s="79" customFormat="1" ht="22.5" customHeight="1" spans="1:11">
      <c r="A8" s="113" t="s">
        <v>899</v>
      </c>
      <c r="B8" s="110"/>
      <c r="C8" s="110">
        <v>4</v>
      </c>
      <c r="D8" s="110">
        <v>4</v>
      </c>
      <c r="E8" s="110">
        <v>4</v>
      </c>
      <c r="F8" s="110">
        <v>4</v>
      </c>
      <c r="G8" s="96">
        <v>100</v>
      </c>
      <c r="H8" s="96"/>
      <c r="K8" s="106"/>
    </row>
    <row r="9" s="79" customFormat="1" ht="22.5" customHeight="1" spans="1:11">
      <c r="A9" s="113" t="s">
        <v>900</v>
      </c>
      <c r="B9" s="110"/>
      <c r="C9" s="110"/>
      <c r="D9" s="110"/>
      <c r="E9" s="110"/>
      <c r="F9" s="110"/>
      <c r="G9" s="96"/>
      <c r="H9" s="96"/>
      <c r="K9" s="106"/>
    </row>
    <row r="10" s="79" customFormat="1" ht="33" customHeight="1" spans="1:11">
      <c r="A10" s="114" t="s">
        <v>901</v>
      </c>
      <c r="B10" s="110">
        <v>10000</v>
      </c>
      <c r="C10" s="110">
        <v>53800</v>
      </c>
      <c r="D10" s="110">
        <v>53800</v>
      </c>
      <c r="E10" s="110">
        <v>49700</v>
      </c>
      <c r="F10" s="110">
        <v>49700</v>
      </c>
      <c r="G10" s="96">
        <v>92.4</v>
      </c>
      <c r="H10" s="96">
        <v>154</v>
      </c>
      <c r="K10" s="106"/>
    </row>
    <row r="11" s="79" customFormat="1" ht="22.5" customHeight="1" spans="1:11">
      <c r="A11" s="113"/>
      <c r="B11" s="110"/>
      <c r="C11" s="110"/>
      <c r="D11" s="110"/>
      <c r="E11" s="110"/>
      <c r="F11" s="110"/>
      <c r="G11" s="115"/>
      <c r="H11" s="115"/>
      <c r="K11" s="106"/>
    </row>
    <row r="12" s="79" customFormat="1" ht="22.5" customHeight="1" spans="1:11">
      <c r="A12" s="113"/>
      <c r="B12" s="110"/>
      <c r="C12" s="110"/>
      <c r="D12" s="110"/>
      <c r="E12" s="110"/>
      <c r="F12" s="110"/>
      <c r="G12" s="115"/>
      <c r="H12" s="115"/>
      <c r="K12" s="106"/>
    </row>
    <row r="13" s="79" customFormat="1" ht="22.5" customHeight="1" spans="1:11">
      <c r="A13" s="113"/>
      <c r="B13" s="110"/>
      <c r="C13" s="110"/>
      <c r="D13" s="110"/>
      <c r="E13" s="110"/>
      <c r="F13" s="110"/>
      <c r="G13" s="115"/>
      <c r="H13" s="115"/>
      <c r="K13" s="106"/>
    </row>
    <row r="14" s="79" customFormat="1" ht="22.5" customHeight="1" spans="1:11">
      <c r="A14" s="116"/>
      <c r="B14" s="110"/>
      <c r="C14" s="110"/>
      <c r="D14" s="110"/>
      <c r="E14" s="110"/>
      <c r="F14" s="110"/>
      <c r="G14" s="115"/>
      <c r="H14" s="115"/>
      <c r="K14" s="106"/>
    </row>
    <row r="15" s="79" customFormat="1" ht="22.5" customHeight="1" spans="1:11">
      <c r="A15" s="116"/>
      <c r="B15" s="110"/>
      <c r="C15" s="110"/>
      <c r="D15" s="110"/>
      <c r="E15" s="110"/>
      <c r="F15" s="110"/>
      <c r="G15" s="115"/>
      <c r="H15" s="115"/>
      <c r="K15" s="106"/>
    </row>
    <row r="16" s="79" customFormat="1" ht="22.5" customHeight="1" spans="1:11">
      <c r="A16" s="116"/>
      <c r="B16" s="110"/>
      <c r="C16" s="110"/>
      <c r="D16" s="110"/>
      <c r="E16" s="110"/>
      <c r="F16" s="110"/>
      <c r="G16" s="115"/>
      <c r="H16" s="115"/>
      <c r="K16" s="106"/>
    </row>
    <row r="17" s="79" customFormat="1" ht="22.5" customHeight="1" spans="1:11">
      <c r="A17" s="116"/>
      <c r="B17" s="110"/>
      <c r="C17" s="110"/>
      <c r="D17" s="110"/>
      <c r="E17" s="110"/>
      <c r="F17" s="110"/>
      <c r="G17" s="115"/>
      <c r="H17" s="115"/>
      <c r="K17" s="106"/>
    </row>
    <row r="18" s="79" customFormat="1" ht="22.5" customHeight="1" spans="1:11">
      <c r="A18" s="117"/>
      <c r="B18" s="110"/>
      <c r="C18" s="110"/>
      <c r="D18" s="110"/>
      <c r="E18" s="110"/>
      <c r="F18" s="110"/>
      <c r="G18" s="118"/>
      <c r="H18" s="118"/>
      <c r="K18" s="106"/>
    </row>
    <row r="19" s="79" customFormat="1" ht="22.5" customHeight="1" spans="1:8">
      <c r="A19" s="117"/>
      <c r="B19" s="110"/>
      <c r="C19" s="110"/>
      <c r="D19" s="110"/>
      <c r="E19" s="110"/>
      <c r="F19" s="110"/>
      <c r="G19" s="118"/>
      <c r="H19" s="118"/>
    </row>
    <row r="20" s="79" customFormat="1" ht="22.5" customHeight="1" spans="1:8">
      <c r="A20" s="112" t="s">
        <v>38</v>
      </c>
      <c r="B20" s="110">
        <v>691</v>
      </c>
      <c r="C20" s="110">
        <v>691</v>
      </c>
      <c r="D20" s="110">
        <v>691</v>
      </c>
      <c r="E20" s="110">
        <v>691</v>
      </c>
      <c r="F20" s="110">
        <v>691</v>
      </c>
      <c r="G20" s="93"/>
      <c r="H20" s="102"/>
    </row>
    <row r="21" s="79" customFormat="1" ht="22.5" customHeight="1" spans="1:8">
      <c r="A21" s="119" t="s">
        <v>40</v>
      </c>
      <c r="B21" s="110"/>
      <c r="C21" s="110"/>
      <c r="D21" s="110"/>
      <c r="E21" s="110"/>
      <c r="F21" s="110"/>
      <c r="G21" s="104"/>
      <c r="H21" s="120"/>
    </row>
    <row r="22" s="79" customFormat="1" ht="22.5" customHeight="1" spans="1:8">
      <c r="A22" s="119" t="s">
        <v>902</v>
      </c>
      <c r="B22" s="110">
        <v>691</v>
      </c>
      <c r="C22" s="110">
        <v>691</v>
      </c>
      <c r="D22" s="110">
        <v>691</v>
      </c>
      <c r="E22" s="110">
        <v>691</v>
      </c>
      <c r="F22" s="110">
        <v>691</v>
      </c>
      <c r="G22" s="104"/>
      <c r="H22" s="120"/>
    </row>
    <row r="23" ht="20.1" customHeight="1"/>
    <row r="24" ht="20.1" customHeight="1"/>
    <row r="25" ht="20.1" customHeight="1"/>
    <row r="26" ht="20.1" customHeight="1"/>
  </sheetData>
  <mergeCells count="2">
    <mergeCell ref="A2:H2"/>
    <mergeCell ref="G3:H3"/>
  </mergeCells>
  <printOptions horizontalCentered="1"/>
  <pageMargins left="1.02362204724409" right="1.02362204724409" top="1.37795275590551" bottom="1.14173228346457" header="0.31496062992126" footer="0.31496062992126"/>
  <pageSetup paperSize="9" fitToHeight="0" orientation="portrait" blackAndWhite="1" errors="blank"/>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K26"/>
  <sheetViews>
    <sheetView showZeros="0" workbookViewId="0">
      <selection activeCell="G16" sqref="G16"/>
    </sheetView>
  </sheetViews>
  <sheetFormatPr defaultColWidth="12.75" defaultRowHeight="14.4"/>
  <cols>
    <col min="1" max="1" width="27.6296296296296" style="80" customWidth="1"/>
    <col min="2" max="6" width="8.25" style="81" customWidth="1"/>
    <col min="7" max="7" width="9.62962962962963" style="81" customWidth="1"/>
    <col min="8" max="8" width="9.62962962962963" style="82" customWidth="1"/>
    <col min="9" max="254" width="9" style="82" customWidth="1"/>
    <col min="255" max="255" width="29.6296296296296" style="82" customWidth="1"/>
    <col min="256" max="256" width="12.75" style="82"/>
    <col min="257" max="257" width="29.75" style="82" customWidth="1"/>
    <col min="258" max="258" width="17" style="82" customWidth="1"/>
    <col min="259" max="259" width="37" style="82" customWidth="1"/>
    <col min="260" max="260" width="17.3796296296296" style="82" customWidth="1"/>
    <col min="261" max="510" width="9" style="82" customWidth="1"/>
    <col min="511" max="511" width="29.6296296296296" style="82" customWidth="1"/>
    <col min="512" max="512" width="12.75" style="82"/>
    <col min="513" max="513" width="29.75" style="82" customWidth="1"/>
    <col min="514" max="514" width="17" style="82" customWidth="1"/>
    <col min="515" max="515" width="37" style="82" customWidth="1"/>
    <col min="516" max="516" width="17.3796296296296" style="82" customWidth="1"/>
    <col min="517" max="766" width="9" style="82" customWidth="1"/>
    <col min="767" max="767" width="29.6296296296296" style="82" customWidth="1"/>
    <col min="768" max="768" width="12.75" style="82"/>
    <col min="769" max="769" width="29.75" style="82" customWidth="1"/>
    <col min="770" max="770" width="17" style="82" customWidth="1"/>
    <col min="771" max="771" width="37" style="82" customWidth="1"/>
    <col min="772" max="772" width="17.3796296296296" style="82" customWidth="1"/>
    <col min="773" max="1022" width="9" style="82" customWidth="1"/>
    <col min="1023" max="1023" width="29.6296296296296" style="82" customWidth="1"/>
    <col min="1024" max="1024" width="12.75" style="82"/>
    <col min="1025" max="1025" width="29.75" style="82" customWidth="1"/>
    <col min="1026" max="1026" width="17" style="82" customWidth="1"/>
    <col min="1027" max="1027" width="37" style="82" customWidth="1"/>
    <col min="1028" max="1028" width="17.3796296296296" style="82" customWidth="1"/>
    <col min="1029" max="1278" width="9" style="82" customWidth="1"/>
    <col min="1279" max="1279" width="29.6296296296296" style="82" customWidth="1"/>
    <col min="1280" max="1280" width="12.75" style="82"/>
    <col min="1281" max="1281" width="29.75" style="82" customWidth="1"/>
    <col min="1282" max="1282" width="17" style="82" customWidth="1"/>
    <col min="1283" max="1283" width="37" style="82" customWidth="1"/>
    <col min="1284" max="1284" width="17.3796296296296" style="82" customWidth="1"/>
    <col min="1285" max="1534" width="9" style="82" customWidth="1"/>
    <col min="1535" max="1535" width="29.6296296296296" style="82" customWidth="1"/>
    <col min="1536" max="1536" width="12.75" style="82"/>
    <col min="1537" max="1537" width="29.75" style="82" customWidth="1"/>
    <col min="1538" max="1538" width="17" style="82" customWidth="1"/>
    <col min="1539" max="1539" width="37" style="82" customWidth="1"/>
    <col min="1540" max="1540" width="17.3796296296296" style="82" customWidth="1"/>
    <col min="1541" max="1790" width="9" style="82" customWidth="1"/>
    <col min="1791" max="1791" width="29.6296296296296" style="82" customWidth="1"/>
    <col min="1792" max="1792" width="12.75" style="82"/>
    <col min="1793" max="1793" width="29.75" style="82" customWidth="1"/>
    <col min="1794" max="1794" width="17" style="82" customWidth="1"/>
    <col min="1795" max="1795" width="37" style="82" customWidth="1"/>
    <col min="1796" max="1796" width="17.3796296296296" style="82" customWidth="1"/>
    <col min="1797" max="2046" width="9" style="82" customWidth="1"/>
    <col min="2047" max="2047" width="29.6296296296296" style="82" customWidth="1"/>
    <col min="2048" max="2048" width="12.75" style="82"/>
    <col min="2049" max="2049" width="29.75" style="82" customWidth="1"/>
    <col min="2050" max="2050" width="17" style="82" customWidth="1"/>
    <col min="2051" max="2051" width="37" style="82" customWidth="1"/>
    <col min="2052" max="2052" width="17.3796296296296" style="82" customWidth="1"/>
    <col min="2053" max="2302" width="9" style="82" customWidth="1"/>
    <col min="2303" max="2303" width="29.6296296296296" style="82" customWidth="1"/>
    <col min="2304" max="2304" width="12.75" style="82"/>
    <col min="2305" max="2305" width="29.75" style="82" customWidth="1"/>
    <col min="2306" max="2306" width="17" style="82" customWidth="1"/>
    <col min="2307" max="2307" width="37" style="82" customWidth="1"/>
    <col min="2308" max="2308" width="17.3796296296296" style="82" customWidth="1"/>
    <col min="2309" max="2558" width="9" style="82" customWidth="1"/>
    <col min="2559" max="2559" width="29.6296296296296" style="82" customWidth="1"/>
    <col min="2560" max="2560" width="12.75" style="82"/>
    <col min="2561" max="2561" width="29.75" style="82" customWidth="1"/>
    <col min="2562" max="2562" width="17" style="82" customWidth="1"/>
    <col min="2563" max="2563" width="37" style="82" customWidth="1"/>
    <col min="2564" max="2564" width="17.3796296296296" style="82" customWidth="1"/>
    <col min="2565" max="2814" width="9" style="82" customWidth="1"/>
    <col min="2815" max="2815" width="29.6296296296296" style="82" customWidth="1"/>
    <col min="2816" max="2816" width="12.75" style="82"/>
    <col min="2817" max="2817" width="29.75" style="82" customWidth="1"/>
    <col min="2818" max="2818" width="17" style="82" customWidth="1"/>
    <col min="2819" max="2819" width="37" style="82" customWidth="1"/>
    <col min="2820" max="2820" width="17.3796296296296" style="82" customWidth="1"/>
    <col min="2821" max="3070" width="9" style="82" customWidth="1"/>
    <col min="3071" max="3071" width="29.6296296296296" style="82" customWidth="1"/>
    <col min="3072" max="3072" width="12.75" style="82"/>
    <col min="3073" max="3073" width="29.75" style="82" customWidth="1"/>
    <col min="3074" max="3074" width="17" style="82" customWidth="1"/>
    <col min="3075" max="3075" width="37" style="82" customWidth="1"/>
    <col min="3076" max="3076" width="17.3796296296296" style="82" customWidth="1"/>
    <col min="3077" max="3326" width="9" style="82" customWidth="1"/>
    <col min="3327" max="3327" width="29.6296296296296" style="82" customWidth="1"/>
    <col min="3328" max="3328" width="12.75" style="82"/>
    <col min="3329" max="3329" width="29.75" style="82" customWidth="1"/>
    <col min="3330" max="3330" width="17" style="82" customWidth="1"/>
    <col min="3331" max="3331" width="37" style="82" customWidth="1"/>
    <col min="3332" max="3332" width="17.3796296296296" style="82" customWidth="1"/>
    <col min="3333" max="3582" width="9" style="82" customWidth="1"/>
    <col min="3583" max="3583" width="29.6296296296296" style="82" customWidth="1"/>
    <col min="3584" max="3584" width="12.75" style="82"/>
    <col min="3585" max="3585" width="29.75" style="82" customWidth="1"/>
    <col min="3586" max="3586" width="17" style="82" customWidth="1"/>
    <col min="3587" max="3587" width="37" style="82" customWidth="1"/>
    <col min="3588" max="3588" width="17.3796296296296" style="82" customWidth="1"/>
    <col min="3589" max="3838" width="9" style="82" customWidth="1"/>
    <col min="3839" max="3839" width="29.6296296296296" style="82" customWidth="1"/>
    <col min="3840" max="3840" width="12.75" style="82"/>
    <col min="3841" max="3841" width="29.75" style="82" customWidth="1"/>
    <col min="3842" max="3842" width="17" style="82" customWidth="1"/>
    <col min="3843" max="3843" width="37" style="82" customWidth="1"/>
    <col min="3844" max="3844" width="17.3796296296296" style="82" customWidth="1"/>
    <col min="3845" max="4094" width="9" style="82" customWidth="1"/>
    <col min="4095" max="4095" width="29.6296296296296" style="82" customWidth="1"/>
    <col min="4096" max="4096" width="12.75" style="82"/>
    <col min="4097" max="4097" width="29.75" style="82" customWidth="1"/>
    <col min="4098" max="4098" width="17" style="82" customWidth="1"/>
    <col min="4099" max="4099" width="37" style="82" customWidth="1"/>
    <col min="4100" max="4100" width="17.3796296296296" style="82" customWidth="1"/>
    <col min="4101" max="4350" width="9" style="82" customWidth="1"/>
    <col min="4351" max="4351" width="29.6296296296296" style="82" customWidth="1"/>
    <col min="4352" max="4352" width="12.75" style="82"/>
    <col min="4353" max="4353" width="29.75" style="82" customWidth="1"/>
    <col min="4354" max="4354" width="17" style="82" customWidth="1"/>
    <col min="4355" max="4355" width="37" style="82" customWidth="1"/>
    <col min="4356" max="4356" width="17.3796296296296" style="82" customWidth="1"/>
    <col min="4357" max="4606" width="9" style="82" customWidth="1"/>
    <col min="4607" max="4607" width="29.6296296296296" style="82" customWidth="1"/>
    <col min="4608" max="4608" width="12.75" style="82"/>
    <col min="4609" max="4609" width="29.75" style="82" customWidth="1"/>
    <col min="4610" max="4610" width="17" style="82" customWidth="1"/>
    <col min="4611" max="4611" width="37" style="82" customWidth="1"/>
    <col min="4612" max="4612" width="17.3796296296296" style="82" customWidth="1"/>
    <col min="4613" max="4862" width="9" style="82" customWidth="1"/>
    <col min="4863" max="4863" width="29.6296296296296" style="82" customWidth="1"/>
    <col min="4864" max="4864" width="12.75" style="82"/>
    <col min="4865" max="4865" width="29.75" style="82" customWidth="1"/>
    <col min="4866" max="4866" width="17" style="82" customWidth="1"/>
    <col min="4867" max="4867" width="37" style="82" customWidth="1"/>
    <col min="4868" max="4868" width="17.3796296296296" style="82" customWidth="1"/>
    <col min="4869" max="5118" width="9" style="82" customWidth="1"/>
    <col min="5119" max="5119" width="29.6296296296296" style="82" customWidth="1"/>
    <col min="5120" max="5120" width="12.75" style="82"/>
    <col min="5121" max="5121" width="29.75" style="82" customWidth="1"/>
    <col min="5122" max="5122" width="17" style="82" customWidth="1"/>
    <col min="5123" max="5123" width="37" style="82" customWidth="1"/>
    <col min="5124" max="5124" width="17.3796296296296" style="82" customWidth="1"/>
    <col min="5125" max="5374" width="9" style="82" customWidth="1"/>
    <col min="5375" max="5375" width="29.6296296296296" style="82" customWidth="1"/>
    <col min="5376" max="5376" width="12.75" style="82"/>
    <col min="5377" max="5377" width="29.75" style="82" customWidth="1"/>
    <col min="5378" max="5378" width="17" style="82" customWidth="1"/>
    <col min="5379" max="5379" width="37" style="82" customWidth="1"/>
    <col min="5380" max="5380" width="17.3796296296296" style="82" customWidth="1"/>
    <col min="5381" max="5630" width="9" style="82" customWidth="1"/>
    <col min="5631" max="5631" width="29.6296296296296" style="82" customWidth="1"/>
    <col min="5632" max="5632" width="12.75" style="82"/>
    <col min="5633" max="5633" width="29.75" style="82" customWidth="1"/>
    <col min="5634" max="5634" width="17" style="82" customWidth="1"/>
    <col min="5635" max="5635" width="37" style="82" customWidth="1"/>
    <col min="5636" max="5636" width="17.3796296296296" style="82" customWidth="1"/>
    <col min="5637" max="5886" width="9" style="82" customWidth="1"/>
    <col min="5887" max="5887" width="29.6296296296296" style="82" customWidth="1"/>
    <col min="5888" max="5888" width="12.75" style="82"/>
    <col min="5889" max="5889" width="29.75" style="82" customWidth="1"/>
    <col min="5890" max="5890" width="17" style="82" customWidth="1"/>
    <col min="5891" max="5891" width="37" style="82" customWidth="1"/>
    <col min="5892" max="5892" width="17.3796296296296" style="82" customWidth="1"/>
    <col min="5893" max="6142" width="9" style="82" customWidth="1"/>
    <col min="6143" max="6143" width="29.6296296296296" style="82" customWidth="1"/>
    <col min="6144" max="6144" width="12.75" style="82"/>
    <col min="6145" max="6145" width="29.75" style="82" customWidth="1"/>
    <col min="6146" max="6146" width="17" style="82" customWidth="1"/>
    <col min="6147" max="6147" width="37" style="82" customWidth="1"/>
    <col min="6148" max="6148" width="17.3796296296296" style="82" customWidth="1"/>
    <col min="6149" max="6398" width="9" style="82" customWidth="1"/>
    <col min="6399" max="6399" width="29.6296296296296" style="82" customWidth="1"/>
    <col min="6400" max="6400" width="12.75" style="82"/>
    <col min="6401" max="6401" width="29.75" style="82" customWidth="1"/>
    <col min="6402" max="6402" width="17" style="82" customWidth="1"/>
    <col min="6403" max="6403" width="37" style="82" customWidth="1"/>
    <col min="6404" max="6404" width="17.3796296296296" style="82" customWidth="1"/>
    <col min="6405" max="6654" width="9" style="82" customWidth="1"/>
    <col min="6655" max="6655" width="29.6296296296296" style="82" customWidth="1"/>
    <col min="6656" max="6656" width="12.75" style="82"/>
    <col min="6657" max="6657" width="29.75" style="82" customWidth="1"/>
    <col min="6658" max="6658" width="17" style="82" customWidth="1"/>
    <col min="6659" max="6659" width="37" style="82" customWidth="1"/>
    <col min="6660" max="6660" width="17.3796296296296" style="82" customWidth="1"/>
    <col min="6661" max="6910" width="9" style="82" customWidth="1"/>
    <col min="6911" max="6911" width="29.6296296296296" style="82" customWidth="1"/>
    <col min="6912" max="6912" width="12.75" style="82"/>
    <col min="6913" max="6913" width="29.75" style="82" customWidth="1"/>
    <col min="6914" max="6914" width="17" style="82" customWidth="1"/>
    <col min="6915" max="6915" width="37" style="82" customWidth="1"/>
    <col min="6916" max="6916" width="17.3796296296296" style="82" customWidth="1"/>
    <col min="6917" max="7166" width="9" style="82" customWidth="1"/>
    <col min="7167" max="7167" width="29.6296296296296" style="82" customWidth="1"/>
    <col min="7168" max="7168" width="12.75" style="82"/>
    <col min="7169" max="7169" width="29.75" style="82" customWidth="1"/>
    <col min="7170" max="7170" width="17" style="82" customWidth="1"/>
    <col min="7171" max="7171" width="37" style="82" customWidth="1"/>
    <col min="7172" max="7172" width="17.3796296296296" style="82" customWidth="1"/>
    <col min="7173" max="7422" width="9" style="82" customWidth="1"/>
    <col min="7423" max="7423" width="29.6296296296296" style="82" customWidth="1"/>
    <col min="7424" max="7424" width="12.75" style="82"/>
    <col min="7425" max="7425" width="29.75" style="82" customWidth="1"/>
    <col min="7426" max="7426" width="17" style="82" customWidth="1"/>
    <col min="7427" max="7427" width="37" style="82" customWidth="1"/>
    <col min="7428" max="7428" width="17.3796296296296" style="82" customWidth="1"/>
    <col min="7429" max="7678" width="9" style="82" customWidth="1"/>
    <col min="7679" max="7679" width="29.6296296296296" style="82" customWidth="1"/>
    <col min="7680" max="7680" width="12.75" style="82"/>
    <col min="7681" max="7681" width="29.75" style="82" customWidth="1"/>
    <col min="7682" max="7682" width="17" style="82" customWidth="1"/>
    <col min="7683" max="7683" width="37" style="82" customWidth="1"/>
    <col min="7684" max="7684" width="17.3796296296296" style="82" customWidth="1"/>
    <col min="7685" max="7934" width="9" style="82" customWidth="1"/>
    <col min="7935" max="7935" width="29.6296296296296" style="82" customWidth="1"/>
    <col min="7936" max="7936" width="12.75" style="82"/>
    <col min="7937" max="7937" width="29.75" style="82" customWidth="1"/>
    <col min="7938" max="7938" width="17" style="82" customWidth="1"/>
    <col min="7939" max="7939" width="37" style="82" customWidth="1"/>
    <col min="7940" max="7940" width="17.3796296296296" style="82" customWidth="1"/>
    <col min="7941" max="8190" width="9" style="82" customWidth="1"/>
    <col min="8191" max="8191" width="29.6296296296296" style="82" customWidth="1"/>
    <col min="8192" max="8192" width="12.75" style="82"/>
    <col min="8193" max="8193" width="29.75" style="82" customWidth="1"/>
    <col min="8194" max="8194" width="17" style="82" customWidth="1"/>
    <col min="8195" max="8195" width="37" style="82" customWidth="1"/>
    <col min="8196" max="8196" width="17.3796296296296" style="82" customWidth="1"/>
    <col min="8197" max="8446" width="9" style="82" customWidth="1"/>
    <col min="8447" max="8447" width="29.6296296296296" style="82" customWidth="1"/>
    <col min="8448" max="8448" width="12.75" style="82"/>
    <col min="8449" max="8449" width="29.75" style="82" customWidth="1"/>
    <col min="8450" max="8450" width="17" style="82" customWidth="1"/>
    <col min="8451" max="8451" width="37" style="82" customWidth="1"/>
    <col min="8452" max="8452" width="17.3796296296296" style="82" customWidth="1"/>
    <col min="8453" max="8702" width="9" style="82" customWidth="1"/>
    <col min="8703" max="8703" width="29.6296296296296" style="82" customWidth="1"/>
    <col min="8704" max="8704" width="12.75" style="82"/>
    <col min="8705" max="8705" width="29.75" style="82" customWidth="1"/>
    <col min="8706" max="8706" width="17" style="82" customWidth="1"/>
    <col min="8707" max="8707" width="37" style="82" customWidth="1"/>
    <col min="8708" max="8708" width="17.3796296296296" style="82" customWidth="1"/>
    <col min="8709" max="8958" width="9" style="82" customWidth="1"/>
    <col min="8959" max="8959" width="29.6296296296296" style="82" customWidth="1"/>
    <col min="8960" max="8960" width="12.75" style="82"/>
    <col min="8961" max="8961" width="29.75" style="82" customWidth="1"/>
    <col min="8962" max="8962" width="17" style="82" customWidth="1"/>
    <col min="8963" max="8963" width="37" style="82" customWidth="1"/>
    <col min="8964" max="8964" width="17.3796296296296" style="82" customWidth="1"/>
    <col min="8965" max="9214" width="9" style="82" customWidth="1"/>
    <col min="9215" max="9215" width="29.6296296296296" style="82" customWidth="1"/>
    <col min="9216" max="9216" width="12.75" style="82"/>
    <col min="9217" max="9217" width="29.75" style="82" customWidth="1"/>
    <col min="9218" max="9218" width="17" style="82" customWidth="1"/>
    <col min="9219" max="9219" width="37" style="82" customWidth="1"/>
    <col min="9220" max="9220" width="17.3796296296296" style="82" customWidth="1"/>
    <col min="9221" max="9470" width="9" style="82" customWidth="1"/>
    <col min="9471" max="9471" width="29.6296296296296" style="82" customWidth="1"/>
    <col min="9472" max="9472" width="12.75" style="82"/>
    <col min="9473" max="9473" width="29.75" style="82" customWidth="1"/>
    <col min="9474" max="9474" width="17" style="82" customWidth="1"/>
    <col min="9475" max="9475" width="37" style="82" customWidth="1"/>
    <col min="9476" max="9476" width="17.3796296296296" style="82" customWidth="1"/>
    <col min="9477" max="9726" width="9" style="82" customWidth="1"/>
    <col min="9727" max="9727" width="29.6296296296296" style="82" customWidth="1"/>
    <col min="9728" max="9728" width="12.75" style="82"/>
    <col min="9729" max="9729" width="29.75" style="82" customWidth="1"/>
    <col min="9730" max="9730" width="17" style="82" customWidth="1"/>
    <col min="9731" max="9731" width="37" style="82" customWidth="1"/>
    <col min="9732" max="9732" width="17.3796296296296" style="82" customWidth="1"/>
    <col min="9733" max="9982" width="9" style="82" customWidth="1"/>
    <col min="9983" max="9983" width="29.6296296296296" style="82" customWidth="1"/>
    <col min="9984" max="9984" width="12.75" style="82"/>
    <col min="9985" max="9985" width="29.75" style="82" customWidth="1"/>
    <col min="9986" max="9986" width="17" style="82" customWidth="1"/>
    <col min="9987" max="9987" width="37" style="82" customWidth="1"/>
    <col min="9988" max="9988" width="17.3796296296296" style="82" customWidth="1"/>
    <col min="9989" max="10238" width="9" style="82" customWidth="1"/>
    <col min="10239" max="10239" width="29.6296296296296" style="82" customWidth="1"/>
    <col min="10240" max="10240" width="12.75" style="82"/>
    <col min="10241" max="10241" width="29.75" style="82" customWidth="1"/>
    <col min="10242" max="10242" width="17" style="82" customWidth="1"/>
    <col min="10243" max="10243" width="37" style="82" customWidth="1"/>
    <col min="10244" max="10244" width="17.3796296296296" style="82" customWidth="1"/>
    <col min="10245" max="10494" width="9" style="82" customWidth="1"/>
    <col min="10495" max="10495" width="29.6296296296296" style="82" customWidth="1"/>
    <col min="10496" max="10496" width="12.75" style="82"/>
    <col min="10497" max="10497" width="29.75" style="82" customWidth="1"/>
    <col min="10498" max="10498" width="17" style="82" customWidth="1"/>
    <col min="10499" max="10499" width="37" style="82" customWidth="1"/>
    <col min="10500" max="10500" width="17.3796296296296" style="82" customWidth="1"/>
    <col min="10501" max="10750" width="9" style="82" customWidth="1"/>
    <col min="10751" max="10751" width="29.6296296296296" style="82" customWidth="1"/>
    <col min="10752" max="10752" width="12.75" style="82"/>
    <col min="10753" max="10753" width="29.75" style="82" customWidth="1"/>
    <col min="10754" max="10754" width="17" style="82" customWidth="1"/>
    <col min="10755" max="10755" width="37" style="82" customWidth="1"/>
    <col min="10756" max="10756" width="17.3796296296296" style="82" customWidth="1"/>
    <col min="10757" max="11006" width="9" style="82" customWidth="1"/>
    <col min="11007" max="11007" width="29.6296296296296" style="82" customWidth="1"/>
    <col min="11008" max="11008" width="12.75" style="82"/>
    <col min="11009" max="11009" width="29.75" style="82" customWidth="1"/>
    <col min="11010" max="11010" width="17" style="82" customWidth="1"/>
    <col min="11011" max="11011" width="37" style="82" customWidth="1"/>
    <col min="11012" max="11012" width="17.3796296296296" style="82" customWidth="1"/>
    <col min="11013" max="11262" width="9" style="82" customWidth="1"/>
    <col min="11263" max="11263" width="29.6296296296296" style="82" customWidth="1"/>
    <col min="11264" max="11264" width="12.75" style="82"/>
    <col min="11265" max="11265" width="29.75" style="82" customWidth="1"/>
    <col min="11266" max="11266" width="17" style="82" customWidth="1"/>
    <col min="11267" max="11267" width="37" style="82" customWidth="1"/>
    <col min="11268" max="11268" width="17.3796296296296" style="82" customWidth="1"/>
    <col min="11269" max="11518" width="9" style="82" customWidth="1"/>
    <col min="11519" max="11519" width="29.6296296296296" style="82" customWidth="1"/>
    <col min="11520" max="11520" width="12.75" style="82"/>
    <col min="11521" max="11521" width="29.75" style="82" customWidth="1"/>
    <col min="11522" max="11522" width="17" style="82" customWidth="1"/>
    <col min="11523" max="11523" width="37" style="82" customWidth="1"/>
    <col min="11524" max="11524" width="17.3796296296296" style="82" customWidth="1"/>
    <col min="11525" max="11774" width="9" style="82" customWidth="1"/>
    <col min="11775" max="11775" width="29.6296296296296" style="82" customWidth="1"/>
    <col min="11776" max="11776" width="12.75" style="82"/>
    <col min="11777" max="11777" width="29.75" style="82" customWidth="1"/>
    <col min="11778" max="11778" width="17" style="82" customWidth="1"/>
    <col min="11779" max="11779" width="37" style="82" customWidth="1"/>
    <col min="11780" max="11780" width="17.3796296296296" style="82" customWidth="1"/>
    <col min="11781" max="12030" width="9" style="82" customWidth="1"/>
    <col min="12031" max="12031" width="29.6296296296296" style="82" customWidth="1"/>
    <col min="12032" max="12032" width="12.75" style="82"/>
    <col min="12033" max="12033" width="29.75" style="82" customWidth="1"/>
    <col min="12034" max="12034" width="17" style="82" customWidth="1"/>
    <col min="12035" max="12035" width="37" style="82" customWidth="1"/>
    <col min="12036" max="12036" width="17.3796296296296" style="82" customWidth="1"/>
    <col min="12037" max="12286" width="9" style="82" customWidth="1"/>
    <col min="12287" max="12287" width="29.6296296296296" style="82" customWidth="1"/>
    <col min="12288" max="12288" width="12.75" style="82"/>
    <col min="12289" max="12289" width="29.75" style="82" customWidth="1"/>
    <col min="12290" max="12290" width="17" style="82" customWidth="1"/>
    <col min="12291" max="12291" width="37" style="82" customWidth="1"/>
    <col min="12292" max="12292" width="17.3796296296296" style="82" customWidth="1"/>
    <col min="12293" max="12542" width="9" style="82" customWidth="1"/>
    <col min="12543" max="12543" width="29.6296296296296" style="82" customWidth="1"/>
    <col min="12544" max="12544" width="12.75" style="82"/>
    <col min="12545" max="12545" width="29.75" style="82" customWidth="1"/>
    <col min="12546" max="12546" width="17" style="82" customWidth="1"/>
    <col min="12547" max="12547" width="37" style="82" customWidth="1"/>
    <col min="12548" max="12548" width="17.3796296296296" style="82" customWidth="1"/>
    <col min="12549" max="12798" width="9" style="82" customWidth="1"/>
    <col min="12799" max="12799" width="29.6296296296296" style="82" customWidth="1"/>
    <col min="12800" max="12800" width="12.75" style="82"/>
    <col min="12801" max="12801" width="29.75" style="82" customWidth="1"/>
    <col min="12802" max="12802" width="17" style="82" customWidth="1"/>
    <col min="12803" max="12803" width="37" style="82" customWidth="1"/>
    <col min="12804" max="12804" width="17.3796296296296" style="82" customWidth="1"/>
    <col min="12805" max="13054" width="9" style="82" customWidth="1"/>
    <col min="13055" max="13055" width="29.6296296296296" style="82" customWidth="1"/>
    <col min="13056" max="13056" width="12.75" style="82"/>
    <col min="13057" max="13057" width="29.75" style="82" customWidth="1"/>
    <col min="13058" max="13058" width="17" style="82" customWidth="1"/>
    <col min="13059" max="13059" width="37" style="82" customWidth="1"/>
    <col min="13060" max="13060" width="17.3796296296296" style="82" customWidth="1"/>
    <col min="13061" max="13310" width="9" style="82" customWidth="1"/>
    <col min="13311" max="13311" width="29.6296296296296" style="82" customWidth="1"/>
    <col min="13312" max="13312" width="12.75" style="82"/>
    <col min="13313" max="13313" width="29.75" style="82" customWidth="1"/>
    <col min="13314" max="13314" width="17" style="82" customWidth="1"/>
    <col min="13315" max="13315" width="37" style="82" customWidth="1"/>
    <col min="13316" max="13316" width="17.3796296296296" style="82" customWidth="1"/>
    <col min="13317" max="13566" width="9" style="82" customWidth="1"/>
    <col min="13567" max="13567" width="29.6296296296296" style="82" customWidth="1"/>
    <col min="13568" max="13568" width="12.75" style="82"/>
    <col min="13569" max="13569" width="29.75" style="82" customWidth="1"/>
    <col min="13570" max="13570" width="17" style="82" customWidth="1"/>
    <col min="13571" max="13571" width="37" style="82" customWidth="1"/>
    <col min="13572" max="13572" width="17.3796296296296" style="82" customWidth="1"/>
    <col min="13573" max="13822" width="9" style="82" customWidth="1"/>
    <col min="13823" max="13823" width="29.6296296296296" style="82" customWidth="1"/>
    <col min="13824" max="13824" width="12.75" style="82"/>
    <col min="13825" max="13825" width="29.75" style="82" customWidth="1"/>
    <col min="13826" max="13826" width="17" style="82" customWidth="1"/>
    <col min="13827" max="13827" width="37" style="82" customWidth="1"/>
    <col min="13828" max="13828" width="17.3796296296296" style="82" customWidth="1"/>
    <col min="13829" max="14078" width="9" style="82" customWidth="1"/>
    <col min="14079" max="14079" width="29.6296296296296" style="82" customWidth="1"/>
    <col min="14080" max="14080" width="12.75" style="82"/>
    <col min="14081" max="14081" width="29.75" style="82" customWidth="1"/>
    <col min="14082" max="14082" width="17" style="82" customWidth="1"/>
    <col min="14083" max="14083" width="37" style="82" customWidth="1"/>
    <col min="14084" max="14084" width="17.3796296296296" style="82" customWidth="1"/>
    <col min="14085" max="14334" width="9" style="82" customWidth="1"/>
    <col min="14335" max="14335" width="29.6296296296296" style="82" customWidth="1"/>
    <col min="14336" max="14336" width="12.75" style="82"/>
    <col min="14337" max="14337" width="29.75" style="82" customWidth="1"/>
    <col min="14338" max="14338" width="17" style="82" customWidth="1"/>
    <col min="14339" max="14339" width="37" style="82" customWidth="1"/>
    <col min="14340" max="14340" width="17.3796296296296" style="82" customWidth="1"/>
    <col min="14341" max="14590" width="9" style="82" customWidth="1"/>
    <col min="14591" max="14591" width="29.6296296296296" style="82" customWidth="1"/>
    <col min="14592" max="14592" width="12.75" style="82"/>
    <col min="14593" max="14593" width="29.75" style="82" customWidth="1"/>
    <col min="14594" max="14594" width="17" style="82" customWidth="1"/>
    <col min="14595" max="14595" width="37" style="82" customWidth="1"/>
    <col min="14596" max="14596" width="17.3796296296296" style="82" customWidth="1"/>
    <col min="14597" max="14846" width="9" style="82" customWidth="1"/>
    <col min="14847" max="14847" width="29.6296296296296" style="82" customWidth="1"/>
    <col min="14848" max="14848" width="12.75" style="82"/>
    <col min="14849" max="14849" width="29.75" style="82" customWidth="1"/>
    <col min="14850" max="14850" width="17" style="82" customWidth="1"/>
    <col min="14851" max="14851" width="37" style="82" customWidth="1"/>
    <col min="14852" max="14852" width="17.3796296296296" style="82" customWidth="1"/>
    <col min="14853" max="15102" width="9" style="82" customWidth="1"/>
    <col min="15103" max="15103" width="29.6296296296296" style="82" customWidth="1"/>
    <col min="15104" max="15104" width="12.75" style="82"/>
    <col min="15105" max="15105" width="29.75" style="82" customWidth="1"/>
    <col min="15106" max="15106" width="17" style="82" customWidth="1"/>
    <col min="15107" max="15107" width="37" style="82" customWidth="1"/>
    <col min="15108" max="15108" width="17.3796296296296" style="82" customWidth="1"/>
    <col min="15109" max="15358" width="9" style="82" customWidth="1"/>
    <col min="15359" max="15359" width="29.6296296296296" style="82" customWidth="1"/>
    <col min="15360" max="15360" width="12.75" style="82"/>
    <col min="15361" max="15361" width="29.75" style="82" customWidth="1"/>
    <col min="15362" max="15362" width="17" style="82" customWidth="1"/>
    <col min="15363" max="15363" width="37" style="82" customWidth="1"/>
    <col min="15364" max="15364" width="17.3796296296296" style="82" customWidth="1"/>
    <col min="15365" max="15614" width="9" style="82" customWidth="1"/>
    <col min="15615" max="15615" width="29.6296296296296" style="82" customWidth="1"/>
    <col min="15616" max="15616" width="12.75" style="82"/>
    <col min="15617" max="15617" width="29.75" style="82" customWidth="1"/>
    <col min="15618" max="15618" width="17" style="82" customWidth="1"/>
    <col min="15619" max="15619" width="37" style="82" customWidth="1"/>
    <col min="15620" max="15620" width="17.3796296296296" style="82" customWidth="1"/>
    <col min="15621" max="15870" width="9" style="82" customWidth="1"/>
    <col min="15871" max="15871" width="29.6296296296296" style="82" customWidth="1"/>
    <col min="15872" max="15872" width="12.75" style="82"/>
    <col min="15873" max="15873" width="29.75" style="82" customWidth="1"/>
    <col min="15874" max="15874" width="17" style="82" customWidth="1"/>
    <col min="15875" max="15875" width="37" style="82" customWidth="1"/>
    <col min="15876" max="15876" width="17.3796296296296" style="82" customWidth="1"/>
    <col min="15877" max="16126" width="9" style="82" customWidth="1"/>
    <col min="16127" max="16127" width="29.6296296296296" style="82" customWidth="1"/>
    <col min="16128" max="16128" width="12.75" style="82"/>
    <col min="16129" max="16129" width="29.75" style="82" customWidth="1"/>
    <col min="16130" max="16130" width="17" style="82" customWidth="1"/>
    <col min="16131" max="16131" width="37" style="82" customWidth="1"/>
    <col min="16132" max="16132" width="17.3796296296296" style="82" customWidth="1"/>
    <col min="16133" max="16384" width="9" style="82" customWidth="1"/>
  </cols>
  <sheetData>
    <row r="1" ht="18.75" customHeight="1" spans="1:7">
      <c r="A1" s="83" t="s">
        <v>903</v>
      </c>
      <c r="B1" s="84"/>
      <c r="C1" s="84"/>
      <c r="D1" s="84"/>
      <c r="E1" s="84"/>
      <c r="F1" s="84"/>
      <c r="G1" s="84"/>
    </row>
    <row r="2" ht="27.6" customHeight="1" spans="1:8">
      <c r="A2" s="85" t="s">
        <v>896</v>
      </c>
      <c r="B2" s="85"/>
      <c r="C2" s="85"/>
      <c r="D2" s="85"/>
      <c r="E2" s="85"/>
      <c r="F2" s="85"/>
      <c r="G2" s="85"/>
      <c r="H2" s="85"/>
    </row>
    <row r="3" ht="23.25" customHeight="1" spans="1:8">
      <c r="A3" s="86"/>
      <c r="B3" s="87" t="s">
        <v>5</v>
      </c>
      <c r="C3" s="87"/>
      <c r="D3" s="87"/>
      <c r="E3" s="87"/>
      <c r="F3" s="87"/>
      <c r="G3" s="87"/>
      <c r="H3" s="87"/>
    </row>
    <row r="4" s="79" customFormat="1" ht="51" customHeight="1" spans="1:8">
      <c r="A4" s="88" t="s">
        <v>904</v>
      </c>
      <c r="B4" s="89" t="s">
        <v>762</v>
      </c>
      <c r="C4" s="89" t="s">
        <v>897</v>
      </c>
      <c r="D4" s="89" t="s">
        <v>9</v>
      </c>
      <c r="E4" s="89" t="s">
        <v>10</v>
      </c>
      <c r="F4" s="89" t="s">
        <v>11</v>
      </c>
      <c r="G4" s="89" t="s">
        <v>12</v>
      </c>
      <c r="H4" s="90" t="s">
        <v>13</v>
      </c>
    </row>
    <row r="5" s="79" customFormat="1" ht="24" customHeight="1" spans="1:8">
      <c r="A5" s="91" t="s">
        <v>14</v>
      </c>
      <c r="B5" s="92">
        <v>10691</v>
      </c>
      <c r="C5" s="92">
        <v>54495</v>
      </c>
      <c r="D5" s="92">
        <f>54496-1</f>
        <v>54495</v>
      </c>
      <c r="E5" s="92">
        <v>50395</v>
      </c>
      <c r="F5" s="92">
        <v>50395</v>
      </c>
      <c r="G5" s="93"/>
      <c r="H5" s="94"/>
    </row>
    <row r="6" s="79" customFormat="1" ht="24" customHeight="1" spans="1:8">
      <c r="A6" s="95" t="s">
        <v>50</v>
      </c>
      <c r="B6" s="92">
        <v>10691</v>
      </c>
      <c r="C6" s="92">
        <v>295</v>
      </c>
      <c r="D6" s="92">
        <v>295</v>
      </c>
      <c r="E6" s="92">
        <v>295</v>
      </c>
      <c r="F6" s="92">
        <v>295</v>
      </c>
      <c r="G6" s="96">
        <v>99.7</v>
      </c>
      <c r="H6" s="96">
        <v>-79.1</v>
      </c>
    </row>
    <row r="7" s="79" customFormat="1" ht="32.4" spans="1:11">
      <c r="A7" s="97" t="s">
        <v>905</v>
      </c>
      <c r="B7" s="92">
        <v>0</v>
      </c>
      <c r="C7" s="92"/>
      <c r="D7" s="92"/>
      <c r="E7" s="92"/>
      <c r="F7" s="92"/>
      <c r="G7" s="96"/>
      <c r="H7" s="96"/>
      <c r="K7" s="106"/>
    </row>
    <row r="8" s="79" customFormat="1" ht="34.5" customHeight="1" spans="1:11">
      <c r="A8" s="98" t="s">
        <v>906</v>
      </c>
      <c r="B8" s="92"/>
      <c r="C8" s="92"/>
      <c r="D8" s="92"/>
      <c r="E8" s="92"/>
      <c r="F8" s="92"/>
      <c r="G8" s="96"/>
      <c r="H8" s="96"/>
      <c r="K8" s="106"/>
    </row>
    <row r="9" s="79" customFormat="1" ht="34.5" customHeight="1" spans="1:11">
      <c r="A9" s="98" t="s">
        <v>907</v>
      </c>
      <c r="B9" s="92"/>
      <c r="C9" s="92"/>
      <c r="D9" s="92"/>
      <c r="E9" s="92"/>
      <c r="F9" s="92"/>
      <c r="G9" s="96"/>
      <c r="H9" s="96"/>
      <c r="K9" s="106"/>
    </row>
    <row r="10" s="79" customFormat="1" ht="22.5" customHeight="1" spans="1:11">
      <c r="A10" s="97" t="s">
        <v>908</v>
      </c>
      <c r="B10" s="92"/>
      <c r="C10" s="92"/>
      <c r="D10" s="92"/>
      <c r="E10" s="92"/>
      <c r="F10" s="92"/>
      <c r="G10" s="96"/>
      <c r="H10" s="96"/>
      <c r="K10" s="106"/>
    </row>
    <row r="11" s="79" customFormat="1" ht="32.4" spans="1:11">
      <c r="A11" s="97" t="s">
        <v>909</v>
      </c>
      <c r="B11" s="92"/>
      <c r="C11" s="92"/>
      <c r="D11" s="92"/>
      <c r="E11" s="92"/>
      <c r="F11" s="92"/>
      <c r="G11" s="96"/>
      <c r="H11" s="96"/>
      <c r="K11" s="106"/>
    </row>
    <row r="12" s="79" customFormat="1" ht="22.5" customHeight="1" spans="1:11">
      <c r="A12" s="97" t="s">
        <v>910</v>
      </c>
      <c r="B12" s="92">
        <v>0</v>
      </c>
      <c r="C12" s="92"/>
      <c r="D12" s="92"/>
      <c r="E12" s="92"/>
      <c r="F12" s="92"/>
      <c r="G12" s="96"/>
      <c r="H12" s="96"/>
      <c r="K12" s="106"/>
    </row>
    <row r="13" s="79" customFormat="1" ht="22.5" customHeight="1" spans="1:11">
      <c r="A13" s="99" t="s">
        <v>911</v>
      </c>
      <c r="B13" s="92"/>
      <c r="C13" s="92"/>
      <c r="D13" s="92"/>
      <c r="E13" s="92"/>
      <c r="F13" s="92"/>
      <c r="G13" s="96"/>
      <c r="H13" s="96"/>
      <c r="K13" s="106"/>
    </row>
    <row r="14" s="79" customFormat="1" ht="33" customHeight="1" spans="1:11">
      <c r="A14" s="98" t="s">
        <v>912</v>
      </c>
      <c r="B14" s="92"/>
      <c r="C14" s="92"/>
      <c r="D14" s="92"/>
      <c r="E14" s="92"/>
      <c r="F14" s="92"/>
      <c r="G14" s="96"/>
      <c r="H14" s="96"/>
      <c r="K14" s="106"/>
    </row>
    <row r="15" s="79" customFormat="1" ht="27" customHeight="1" spans="1:11">
      <c r="A15" s="100" t="s">
        <v>913</v>
      </c>
      <c r="B15" s="92">
        <v>0</v>
      </c>
      <c r="C15" s="92"/>
      <c r="D15" s="92"/>
      <c r="E15" s="92"/>
      <c r="F15" s="92"/>
      <c r="G15" s="96"/>
      <c r="H15" s="96"/>
      <c r="K15" s="106"/>
    </row>
    <row r="16" s="79" customFormat="1" ht="32.4" spans="1:11">
      <c r="A16" s="97" t="s">
        <v>914</v>
      </c>
      <c r="B16" s="92"/>
      <c r="C16" s="92"/>
      <c r="D16" s="92"/>
      <c r="E16" s="92"/>
      <c r="F16" s="92"/>
      <c r="G16" s="96"/>
      <c r="H16" s="96"/>
      <c r="K16" s="106"/>
    </row>
    <row r="17" s="79" customFormat="1" ht="27.75" customHeight="1" spans="1:11">
      <c r="A17" s="100" t="s">
        <v>915</v>
      </c>
      <c r="B17" s="92">
        <v>10691</v>
      </c>
      <c r="C17" s="92">
        <v>295</v>
      </c>
      <c r="D17" s="92">
        <v>295</v>
      </c>
      <c r="E17" s="92">
        <v>295</v>
      </c>
      <c r="F17" s="92">
        <v>295</v>
      </c>
      <c r="G17" s="96">
        <v>99.7</v>
      </c>
      <c r="H17" s="96">
        <v>-70.5</v>
      </c>
      <c r="K17" s="106"/>
    </row>
    <row r="18" s="79" customFormat="1" ht="33" customHeight="1" spans="1:11">
      <c r="A18" s="97" t="s">
        <v>916</v>
      </c>
      <c r="B18" s="92">
        <v>10691</v>
      </c>
      <c r="C18" s="92">
        <v>295</v>
      </c>
      <c r="D18" s="92">
        <v>295</v>
      </c>
      <c r="E18" s="92">
        <v>295</v>
      </c>
      <c r="F18" s="92">
        <v>295</v>
      </c>
      <c r="G18" s="96">
        <v>99.7</v>
      </c>
      <c r="H18" s="96">
        <v>-70.5</v>
      </c>
      <c r="K18" s="106"/>
    </row>
    <row r="19" s="79" customFormat="1" ht="22.5" customHeight="1" spans="1:8">
      <c r="A19" s="101" t="s">
        <v>76</v>
      </c>
      <c r="B19" s="92">
        <v>0</v>
      </c>
      <c r="C19" s="92">
        <v>54200</v>
      </c>
      <c r="D19" s="92">
        <v>54200</v>
      </c>
      <c r="E19" s="92">
        <v>50100</v>
      </c>
      <c r="F19" s="92">
        <v>50100</v>
      </c>
      <c r="G19" s="93"/>
      <c r="H19" s="102"/>
    </row>
    <row r="20" s="79" customFormat="1" ht="22.5" customHeight="1" spans="1:8">
      <c r="A20" s="103" t="s">
        <v>917</v>
      </c>
      <c r="B20" s="92"/>
      <c r="C20" s="92">
        <v>54200</v>
      </c>
      <c r="D20" s="92">
        <v>54200</v>
      </c>
      <c r="E20" s="92">
        <v>50100</v>
      </c>
      <c r="F20" s="92">
        <v>50100</v>
      </c>
      <c r="G20" s="104"/>
      <c r="H20" s="94"/>
    </row>
    <row r="21" s="79" customFormat="1" ht="22.5" customHeight="1" spans="1:8">
      <c r="A21" s="103" t="s">
        <v>918</v>
      </c>
      <c r="B21" s="104"/>
      <c r="C21" s="104"/>
      <c r="D21" s="104"/>
      <c r="E21" s="104"/>
      <c r="F21" s="104"/>
      <c r="G21" s="104"/>
      <c r="H21" s="94"/>
    </row>
    <row r="22" ht="54.75" customHeight="1" spans="1:8">
      <c r="A22" s="105" t="s">
        <v>919</v>
      </c>
      <c r="B22" s="105"/>
      <c r="C22" s="105"/>
      <c r="D22" s="105"/>
      <c r="E22" s="105"/>
      <c r="F22" s="105"/>
      <c r="G22" s="105"/>
      <c r="H22" s="105"/>
    </row>
    <row r="23" ht="20.1" customHeight="1"/>
    <row r="24" ht="20.1" customHeight="1"/>
    <row r="25" ht="20.1" customHeight="1"/>
    <row r="26" ht="20.1" customHeight="1"/>
  </sheetData>
  <mergeCells count="3">
    <mergeCell ref="A2:H2"/>
    <mergeCell ref="B3:H3"/>
    <mergeCell ref="A22:H22"/>
  </mergeCells>
  <printOptions horizontalCentered="1"/>
  <pageMargins left="1.02362204724409" right="1.02362204724409" top="1.37795275590551" bottom="1.14173228346457" header="0.31496062992126" footer="0.31496062992126"/>
  <pageSetup paperSize="9" fitToHeight="0" orientation="portrait" blackAndWhite="1" errors="blank"/>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
  <sheetViews>
    <sheetView workbookViewId="0">
      <selection activeCell="C9" sqref="C9"/>
    </sheetView>
  </sheetViews>
  <sheetFormatPr defaultColWidth="9" defaultRowHeight="20.1" customHeight="1" outlineLevelRow="6" outlineLevelCol="4"/>
  <cols>
    <col min="1" max="1" width="42" style="62" customWidth="1"/>
    <col min="2" max="2" width="12.6666666666667" style="63" customWidth="1"/>
    <col min="3" max="3" width="38.6666666666667" style="64" customWidth="1"/>
    <col min="4" max="4" width="15.5555555555556" style="65" customWidth="1"/>
    <col min="5" max="5" width="13" style="61" customWidth="1"/>
    <col min="6" max="16384" width="9" style="61"/>
  </cols>
  <sheetData>
    <row r="1" s="61" customFormat="1" customHeight="1" spans="1:4">
      <c r="A1" s="33" t="s">
        <v>920</v>
      </c>
      <c r="B1" s="33"/>
      <c r="C1" s="33"/>
      <c r="D1" s="33"/>
    </row>
    <row r="2" s="61" customFormat="1" ht="29.25" customHeight="1" spans="1:4">
      <c r="A2" s="66" t="s">
        <v>921</v>
      </c>
      <c r="B2" s="66"/>
      <c r="C2" s="66"/>
      <c r="D2" s="66"/>
    </row>
    <row r="3" s="61" customFormat="1" ht="11.25" customHeight="1" spans="1:4">
      <c r="A3" s="67"/>
      <c r="B3" s="68"/>
      <c r="C3" s="67"/>
      <c r="D3" s="69"/>
    </row>
    <row r="4" s="61" customFormat="1" customHeight="1" spans="1:4">
      <c r="A4" s="70"/>
      <c r="B4" s="70"/>
      <c r="C4" s="70"/>
      <c r="D4" s="71" t="s">
        <v>5</v>
      </c>
    </row>
    <row r="5" s="61" customFormat="1" ht="24" customHeight="1" spans="1:4">
      <c r="A5" s="72" t="s">
        <v>868</v>
      </c>
      <c r="B5" s="73" t="s">
        <v>11</v>
      </c>
      <c r="C5" s="74" t="s">
        <v>713</v>
      </c>
      <c r="D5" s="73" t="s">
        <v>11</v>
      </c>
    </row>
    <row r="6" s="61" customFormat="1" ht="32.25" customHeight="1" spans="1:5">
      <c r="A6" s="75" t="s">
        <v>645</v>
      </c>
      <c r="B6" s="76"/>
      <c r="C6" s="75" t="s">
        <v>714</v>
      </c>
      <c r="D6" s="76"/>
      <c r="E6" s="63"/>
    </row>
    <row r="7" s="61" customFormat="1" ht="32.25" customHeight="1" spans="1:5">
      <c r="A7" s="77" t="s">
        <v>922</v>
      </c>
      <c r="B7" s="77"/>
      <c r="C7" s="77"/>
      <c r="D7" s="78"/>
      <c r="E7" s="63"/>
    </row>
  </sheetData>
  <mergeCells count="4">
    <mergeCell ref="A1:B1"/>
    <mergeCell ref="C1:D1"/>
    <mergeCell ref="A2:D2"/>
    <mergeCell ref="A7:C7"/>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workbookViewId="0">
      <selection activeCell="A17" sqref="A17:J17"/>
    </sheetView>
  </sheetViews>
  <sheetFormatPr defaultColWidth="9.66666666666667" defaultRowHeight="15.6"/>
  <cols>
    <col min="1" max="1" width="22.3333333333333" style="1" customWidth="1"/>
    <col min="2" max="10" width="7.22222222222222" style="1" customWidth="1"/>
    <col min="11" max="16384" width="9.66666666666667" style="1"/>
  </cols>
  <sheetData>
    <row r="1" spans="1:1">
      <c r="A1" s="1" t="s">
        <v>923</v>
      </c>
    </row>
    <row r="2" s="1" customFormat="1" ht="22.2" spans="1:10">
      <c r="A2" s="6" t="s">
        <v>924</v>
      </c>
      <c r="B2" s="6"/>
      <c r="C2" s="6"/>
      <c r="D2" s="6"/>
      <c r="E2" s="6"/>
      <c r="F2" s="6"/>
      <c r="G2" s="6"/>
      <c r="H2" s="6"/>
      <c r="I2" s="6"/>
      <c r="J2" s="6"/>
    </row>
    <row r="3" s="1" customFormat="1" ht="12.75" customHeight="1" spans="1:10">
      <c r="A3" s="6"/>
      <c r="B3" s="6"/>
      <c r="C3" s="6"/>
      <c r="D3" s="6"/>
      <c r="E3" s="6"/>
      <c r="F3" s="6"/>
      <c r="G3" s="6"/>
      <c r="H3" s="6"/>
      <c r="I3" s="6"/>
      <c r="J3" s="6"/>
    </row>
    <row r="4" s="1" customFormat="1" spans="1:10">
      <c r="A4" s="8" t="s">
        <v>5</v>
      </c>
      <c r="B4" s="8"/>
      <c r="C4" s="8"/>
      <c r="D4" s="8"/>
      <c r="E4" s="8"/>
      <c r="F4" s="8"/>
      <c r="G4" s="8"/>
      <c r="H4" s="8"/>
      <c r="I4" s="8"/>
      <c r="J4" s="8"/>
    </row>
    <row r="5" s="1" customFormat="1" ht="58.5" customHeight="1" spans="1:10">
      <c r="A5" s="56" t="s">
        <v>925</v>
      </c>
      <c r="B5" s="57" t="s">
        <v>926</v>
      </c>
      <c r="C5" s="57" t="s">
        <v>927</v>
      </c>
      <c r="D5" s="57" t="s">
        <v>928</v>
      </c>
      <c r="E5" s="57" t="s">
        <v>929</v>
      </c>
      <c r="F5" s="57" t="s">
        <v>930</v>
      </c>
      <c r="G5" s="57" t="s">
        <v>931</v>
      </c>
      <c r="H5" s="57" t="s">
        <v>932</v>
      </c>
      <c r="I5" s="57" t="s">
        <v>933</v>
      </c>
      <c r="J5" s="57" t="s">
        <v>934</v>
      </c>
    </row>
    <row r="6" s="1" customFormat="1" ht="24.9" customHeight="1" spans="1:10">
      <c r="A6" s="56" t="s">
        <v>935</v>
      </c>
      <c r="B6" s="58"/>
      <c r="C6" s="58"/>
      <c r="D6" s="58"/>
      <c r="E6" s="58"/>
      <c r="F6" s="58"/>
      <c r="G6" s="58"/>
      <c r="H6" s="58"/>
      <c r="I6" s="58"/>
      <c r="J6" s="58"/>
    </row>
    <row r="7" s="1" customFormat="1" ht="24.9" customHeight="1" spans="1:10">
      <c r="A7" s="59" t="s">
        <v>936</v>
      </c>
      <c r="B7" s="58"/>
      <c r="C7" s="58"/>
      <c r="D7" s="58"/>
      <c r="E7" s="58"/>
      <c r="F7" s="58"/>
      <c r="G7" s="58"/>
      <c r="H7" s="58"/>
      <c r="I7" s="58"/>
      <c r="J7" s="58"/>
    </row>
    <row r="8" s="1" customFormat="1" ht="24.9" customHeight="1" spans="1:10">
      <c r="A8" s="59" t="s">
        <v>937</v>
      </c>
      <c r="B8" s="58"/>
      <c r="C8" s="58"/>
      <c r="D8" s="58"/>
      <c r="E8" s="58"/>
      <c r="F8" s="58"/>
      <c r="G8" s="58"/>
      <c r="H8" s="58"/>
      <c r="I8" s="58"/>
      <c r="J8" s="58"/>
    </row>
    <row r="9" s="1" customFormat="1" ht="24.9" customHeight="1" spans="1:10">
      <c r="A9" s="59" t="s">
        <v>938</v>
      </c>
      <c r="B9" s="58"/>
      <c r="C9" s="58"/>
      <c r="D9" s="58"/>
      <c r="E9" s="58"/>
      <c r="F9" s="58"/>
      <c r="G9" s="58"/>
      <c r="H9" s="58"/>
      <c r="I9" s="58"/>
      <c r="J9" s="58"/>
    </row>
    <row r="10" s="1" customFormat="1" ht="24.9" customHeight="1" spans="1:10">
      <c r="A10" s="59" t="s">
        <v>939</v>
      </c>
      <c r="B10" s="58" t="s">
        <v>796</v>
      </c>
      <c r="C10" s="58"/>
      <c r="D10" s="58"/>
      <c r="E10" s="58"/>
      <c r="F10" s="58"/>
      <c r="G10" s="58"/>
      <c r="H10" s="58"/>
      <c r="I10" s="58"/>
      <c r="J10" s="58"/>
    </row>
    <row r="11" s="1" customFormat="1" ht="24.9" customHeight="1" spans="1:10">
      <c r="A11" s="59" t="s">
        <v>940</v>
      </c>
      <c r="B11" s="58"/>
      <c r="C11" s="58"/>
      <c r="D11" s="58"/>
      <c r="E11" s="58"/>
      <c r="F11" s="58"/>
      <c r="G11" s="58"/>
      <c r="H11" s="58"/>
      <c r="I11" s="58"/>
      <c r="J11" s="58"/>
    </row>
    <row r="12" s="1" customFormat="1" ht="24.9" customHeight="1" spans="1:10">
      <c r="A12" s="59" t="s">
        <v>941</v>
      </c>
      <c r="B12" s="58"/>
      <c r="C12" s="58"/>
      <c r="D12" s="58"/>
      <c r="E12" s="58"/>
      <c r="F12" s="58"/>
      <c r="G12" s="58"/>
      <c r="H12" s="58"/>
      <c r="I12" s="58"/>
      <c r="J12" s="58"/>
    </row>
    <row r="13" s="1" customFormat="1" ht="24.9" customHeight="1" spans="1:10">
      <c r="A13" s="56" t="s">
        <v>942</v>
      </c>
      <c r="B13" s="58"/>
      <c r="C13" s="58"/>
      <c r="D13" s="58"/>
      <c r="E13" s="58"/>
      <c r="F13" s="58"/>
      <c r="G13" s="58"/>
      <c r="H13" s="58"/>
      <c r="I13" s="58"/>
      <c r="J13" s="58"/>
    </row>
    <row r="14" s="1" customFormat="1" ht="24.9" customHeight="1" spans="1:10">
      <c r="A14" s="59" t="s">
        <v>943</v>
      </c>
      <c r="B14" s="58"/>
      <c r="C14" s="58"/>
      <c r="D14" s="58"/>
      <c r="E14" s="58"/>
      <c r="F14" s="58"/>
      <c r="G14" s="58"/>
      <c r="H14" s="58"/>
      <c r="I14" s="58"/>
      <c r="J14" s="58"/>
    </row>
    <row r="15" s="1" customFormat="1" ht="24.9" customHeight="1" spans="1:10">
      <c r="A15" s="59" t="s">
        <v>538</v>
      </c>
      <c r="B15" s="58"/>
      <c r="C15" s="58"/>
      <c r="D15" s="58"/>
      <c r="E15" s="58"/>
      <c r="F15" s="58"/>
      <c r="G15" s="58"/>
      <c r="H15" s="58"/>
      <c r="I15" s="58"/>
      <c r="J15" s="58"/>
    </row>
    <row r="16" s="1" customFormat="1" ht="24.9" customHeight="1" spans="1:10">
      <c r="A16" s="59" t="s">
        <v>944</v>
      </c>
      <c r="B16" s="58"/>
      <c r="C16" s="58"/>
      <c r="D16" s="58"/>
      <c r="E16" s="58"/>
      <c r="F16" s="58"/>
      <c r="G16" s="58"/>
      <c r="H16" s="58"/>
      <c r="I16" s="58"/>
      <c r="J16" s="58"/>
    </row>
    <row r="17" s="1" customFormat="1" spans="1:10">
      <c r="A17" s="60" t="s">
        <v>945</v>
      </c>
      <c r="B17" s="60"/>
      <c r="C17" s="60"/>
      <c r="D17" s="60"/>
      <c r="E17" s="60"/>
      <c r="F17" s="60"/>
      <c r="G17" s="60"/>
      <c r="H17" s="60"/>
      <c r="I17" s="60"/>
      <c r="J17" s="60"/>
    </row>
  </sheetData>
  <mergeCells count="3">
    <mergeCell ref="A2:J2"/>
    <mergeCell ref="A4:J4"/>
    <mergeCell ref="A17:J17"/>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pane ySplit="6" topLeftCell="A7" activePane="bottomLeft" state="frozen"/>
      <selection/>
      <selection pane="bottomLeft" activeCell="I16" sqref="I16"/>
    </sheetView>
  </sheetViews>
  <sheetFormatPr defaultColWidth="10" defaultRowHeight="14.4" outlineLevelRow="7" outlineLevelCol="6"/>
  <cols>
    <col min="1" max="1" width="15.8796296296296" style="45" customWidth="1"/>
    <col min="2" max="7" width="13.6666666666667" style="45" customWidth="1"/>
    <col min="8" max="9" width="9.75" style="45" customWidth="1"/>
    <col min="10" max="16384" width="10" style="45"/>
  </cols>
  <sheetData>
    <row r="1" ht="27.2" customHeight="1" spans="1:2">
      <c r="A1" s="33" t="s">
        <v>946</v>
      </c>
      <c r="B1" s="33"/>
    </row>
    <row r="2" s="44" customFormat="1" ht="28.7" customHeight="1" spans="1:7">
      <c r="A2" s="46" t="s">
        <v>947</v>
      </c>
      <c r="B2" s="46"/>
      <c r="C2" s="46"/>
      <c r="D2" s="46"/>
      <c r="E2" s="46"/>
      <c r="F2" s="46"/>
      <c r="G2" s="46"/>
    </row>
    <row r="3" ht="15.75" customHeight="1" spans="1:7">
      <c r="A3" s="47"/>
      <c r="B3" s="47"/>
      <c r="C3" s="48"/>
      <c r="D3" s="48"/>
      <c r="E3" s="48"/>
      <c r="F3" s="49" t="s">
        <v>948</v>
      </c>
      <c r="G3" s="49"/>
    </row>
    <row r="4" ht="24.75" customHeight="1" spans="1:7">
      <c r="A4" s="50" t="s">
        <v>949</v>
      </c>
      <c r="B4" s="50" t="s">
        <v>950</v>
      </c>
      <c r="C4" s="50"/>
      <c r="D4" s="50"/>
      <c r="E4" s="50" t="s">
        <v>951</v>
      </c>
      <c r="F4" s="50"/>
      <c r="G4" s="50"/>
    </row>
    <row r="5" ht="24.75" customHeight="1" spans="1:7">
      <c r="A5" s="50"/>
      <c r="B5" s="51"/>
      <c r="C5" s="50" t="s">
        <v>952</v>
      </c>
      <c r="D5" s="50" t="s">
        <v>953</v>
      </c>
      <c r="E5" s="51"/>
      <c r="F5" s="50" t="s">
        <v>952</v>
      </c>
      <c r="G5" s="50" t="s">
        <v>953</v>
      </c>
    </row>
    <row r="6" ht="24.75" customHeight="1" spans="1:7">
      <c r="A6" s="52" t="s">
        <v>954</v>
      </c>
      <c r="B6" s="52" t="s">
        <v>955</v>
      </c>
      <c r="C6" s="52" t="s">
        <v>956</v>
      </c>
      <c r="D6" s="52" t="s">
        <v>957</v>
      </c>
      <c r="E6" s="52" t="s">
        <v>958</v>
      </c>
      <c r="F6" s="52" t="s">
        <v>959</v>
      </c>
      <c r="G6" s="52" t="s">
        <v>960</v>
      </c>
    </row>
    <row r="7" ht="24.75" customHeight="1" spans="1:7">
      <c r="A7" s="53" t="s">
        <v>961</v>
      </c>
      <c r="B7" s="54">
        <v>98.6</v>
      </c>
      <c r="C7" s="54">
        <v>52.8</v>
      </c>
      <c r="D7" s="54">
        <v>45.8</v>
      </c>
      <c r="E7" s="54">
        <v>98.52</v>
      </c>
      <c r="F7" s="54">
        <v>52.73</v>
      </c>
      <c r="G7" s="54">
        <v>45.79</v>
      </c>
    </row>
    <row r="8" ht="63" customHeight="1" spans="1:7">
      <c r="A8" s="55" t="s">
        <v>962</v>
      </c>
      <c r="B8" s="55"/>
      <c r="C8" s="55"/>
      <c r="D8" s="55"/>
      <c r="E8" s="55"/>
      <c r="F8" s="55"/>
      <c r="G8" s="55"/>
    </row>
  </sheetData>
  <mergeCells count="7">
    <mergeCell ref="A1:B1"/>
    <mergeCell ref="A2:G2"/>
    <mergeCell ref="F3:G3"/>
    <mergeCell ref="B4:D4"/>
    <mergeCell ref="E4:G4"/>
    <mergeCell ref="A8:G8"/>
    <mergeCell ref="A4:A5"/>
  </mergeCells>
  <printOptions horizontalCentered="1"/>
  <pageMargins left="1.02362204724409" right="1.02362204724409" top="1.37795275590551" bottom="1.14173228346457" header="0.31496062992126" footer="0.31496062992126"/>
  <pageSetup paperSize="9" orientation="portrait" blackAndWhite="1" errors="blank"/>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
  <sheetViews>
    <sheetView workbookViewId="0">
      <selection activeCell="A1" sqref="A1:I2"/>
    </sheetView>
  </sheetViews>
  <sheetFormatPr defaultColWidth="8.88888888888889" defaultRowHeight="14.4" outlineLevelRow="1"/>
  <cols>
    <col min="9" max="9" width="53.4444444444444" customWidth="1"/>
  </cols>
  <sheetData>
    <row r="1" spans="1:9">
      <c r="A1" s="289" t="s">
        <v>2</v>
      </c>
      <c r="B1" s="290"/>
      <c r="C1" s="290"/>
      <c r="D1" s="290"/>
      <c r="E1" s="290"/>
      <c r="F1" s="290"/>
      <c r="G1" s="290"/>
      <c r="H1" s="290"/>
      <c r="I1" s="290"/>
    </row>
    <row r="2" ht="408" customHeight="1" spans="1:11">
      <c r="A2" s="290"/>
      <c r="B2" s="290"/>
      <c r="C2" s="290"/>
      <c r="D2" s="290"/>
      <c r="E2" s="290"/>
      <c r="F2" s="290"/>
      <c r="G2" s="290"/>
      <c r="H2" s="290"/>
      <c r="I2" s="290"/>
      <c r="K2" s="291"/>
    </row>
  </sheetData>
  <mergeCells count="1">
    <mergeCell ref="A1:I2"/>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workbookViewId="0">
      <selection activeCell="D9" sqref="D9"/>
    </sheetView>
  </sheetViews>
  <sheetFormatPr defaultColWidth="8.88888888888889" defaultRowHeight="14.4" outlineLevelCol="5"/>
  <cols>
    <col min="1" max="1" width="7.22222222222222" style="32" customWidth="1"/>
    <col min="2" max="2" width="66.1111111111111" style="32" customWidth="1"/>
    <col min="3" max="3" width="20.8888888888889" style="32" customWidth="1"/>
    <col min="4" max="4" width="50.7777777777778" style="32" customWidth="1"/>
    <col min="5" max="5" width="16.5555555555556" style="32" customWidth="1"/>
    <col min="6" max="6" width="25.4444444444444" style="32" customWidth="1"/>
  </cols>
  <sheetData>
    <row r="1" ht="18.6" spans="1:2">
      <c r="A1" s="33" t="s">
        <v>963</v>
      </c>
      <c r="B1" s="33"/>
    </row>
    <row r="2" ht="30" customHeight="1" spans="1:6">
      <c r="A2" s="34" t="s">
        <v>964</v>
      </c>
      <c r="B2" s="34"/>
      <c r="C2" s="34"/>
      <c r="D2" s="34"/>
      <c r="E2" s="34"/>
      <c r="F2" s="34"/>
    </row>
    <row r="3" ht="17" customHeight="1" spans="6:6">
      <c r="F3" s="32" t="s">
        <v>948</v>
      </c>
    </row>
    <row r="4" ht="21.6" customHeight="1" spans="1:6">
      <c r="A4" s="35" t="s">
        <v>965</v>
      </c>
      <c r="B4" s="35" t="s">
        <v>966</v>
      </c>
      <c r="C4" s="35" t="s">
        <v>967</v>
      </c>
      <c r="D4" s="35" t="s">
        <v>968</v>
      </c>
      <c r="E4" s="35" t="s">
        <v>969</v>
      </c>
      <c r="F4" s="35" t="s">
        <v>970</v>
      </c>
    </row>
    <row r="5" ht="21.6" customHeight="1" spans="1:6">
      <c r="A5" s="36">
        <v>1</v>
      </c>
      <c r="B5" s="35" t="s">
        <v>926</v>
      </c>
      <c r="C5" s="35"/>
      <c r="D5" s="35"/>
      <c r="E5" s="35"/>
      <c r="F5" s="35">
        <f>F30+F16</f>
        <v>12</v>
      </c>
    </row>
    <row r="6" ht="28" customHeight="1" spans="1:6">
      <c r="A6" s="36">
        <v>2</v>
      </c>
      <c r="B6" s="37" t="s">
        <v>971</v>
      </c>
      <c r="C6" s="37" t="s">
        <v>972</v>
      </c>
      <c r="D6" s="37" t="s">
        <v>973</v>
      </c>
      <c r="E6" s="38" t="s">
        <v>974</v>
      </c>
      <c r="F6" s="38">
        <v>1.2</v>
      </c>
    </row>
    <row r="7" ht="28" customHeight="1" spans="1:6">
      <c r="A7" s="36">
        <v>3</v>
      </c>
      <c r="B7" s="37" t="s">
        <v>975</v>
      </c>
      <c r="C7" s="37" t="s">
        <v>976</v>
      </c>
      <c r="D7" s="37" t="s">
        <v>977</v>
      </c>
      <c r="E7" s="38" t="s">
        <v>974</v>
      </c>
      <c r="F7" s="38">
        <v>0.6</v>
      </c>
    </row>
    <row r="8" ht="28" customHeight="1" spans="1:6">
      <c r="A8" s="36">
        <v>4</v>
      </c>
      <c r="B8" s="37" t="s">
        <v>978</v>
      </c>
      <c r="C8" s="37" t="s">
        <v>979</v>
      </c>
      <c r="D8" s="37" t="s">
        <v>980</v>
      </c>
      <c r="E8" s="38" t="s">
        <v>974</v>
      </c>
      <c r="F8" s="38">
        <v>1.4</v>
      </c>
    </row>
    <row r="9" ht="28" customHeight="1" spans="1:6">
      <c r="A9" s="36">
        <v>5</v>
      </c>
      <c r="B9" s="37" t="s">
        <v>981</v>
      </c>
      <c r="C9" s="37" t="s">
        <v>982</v>
      </c>
      <c r="D9" s="37" t="s">
        <v>983</v>
      </c>
      <c r="E9" s="38" t="s">
        <v>974</v>
      </c>
      <c r="F9" s="38">
        <v>0.3</v>
      </c>
    </row>
    <row r="10" ht="28" customHeight="1" spans="1:6">
      <c r="A10" s="36">
        <v>6</v>
      </c>
      <c r="B10" s="37" t="s">
        <v>984</v>
      </c>
      <c r="C10" s="37" t="s">
        <v>985</v>
      </c>
      <c r="D10" s="37" t="s">
        <v>986</v>
      </c>
      <c r="E10" s="38" t="s">
        <v>974</v>
      </c>
      <c r="F10" s="38">
        <v>0.7</v>
      </c>
    </row>
    <row r="11" ht="28" customHeight="1" spans="1:6">
      <c r="A11" s="36">
        <v>7</v>
      </c>
      <c r="B11" s="37" t="s">
        <v>987</v>
      </c>
      <c r="C11" s="37" t="s">
        <v>988</v>
      </c>
      <c r="D11" s="37" t="s">
        <v>989</v>
      </c>
      <c r="E11" s="38" t="s">
        <v>974</v>
      </c>
      <c r="F11" s="38">
        <v>0.6</v>
      </c>
    </row>
    <row r="12" ht="28" customHeight="1" spans="1:6">
      <c r="A12" s="36">
        <v>8</v>
      </c>
      <c r="B12" s="37" t="s">
        <v>990</v>
      </c>
      <c r="C12" s="37" t="s">
        <v>976</v>
      </c>
      <c r="D12" s="37" t="s">
        <v>989</v>
      </c>
      <c r="E12" s="38" t="s">
        <v>974</v>
      </c>
      <c r="F12" s="38">
        <v>0.4</v>
      </c>
    </row>
    <row r="13" ht="28" customHeight="1" spans="1:6">
      <c r="A13" s="36">
        <v>9</v>
      </c>
      <c r="B13" s="37" t="s">
        <v>991</v>
      </c>
      <c r="C13" s="37" t="s">
        <v>992</v>
      </c>
      <c r="D13" s="37" t="s">
        <v>989</v>
      </c>
      <c r="E13" s="38" t="s">
        <v>974</v>
      </c>
      <c r="F13" s="38">
        <v>1</v>
      </c>
    </row>
    <row r="14" ht="28" customHeight="1" spans="1:6">
      <c r="A14" s="36">
        <v>10</v>
      </c>
      <c r="B14" s="37" t="s">
        <v>993</v>
      </c>
      <c r="C14" s="37" t="s">
        <v>994</v>
      </c>
      <c r="D14" s="37" t="s">
        <v>995</v>
      </c>
      <c r="E14" s="38" t="s">
        <v>974</v>
      </c>
      <c r="F14" s="38">
        <v>0.6</v>
      </c>
    </row>
    <row r="15" ht="28" customHeight="1" spans="1:6">
      <c r="A15" s="36">
        <v>11</v>
      </c>
      <c r="B15" s="37" t="s">
        <v>996</v>
      </c>
      <c r="C15" s="37" t="s">
        <v>997</v>
      </c>
      <c r="D15" s="37" t="s">
        <v>998</v>
      </c>
      <c r="E15" s="39" t="s">
        <v>974</v>
      </c>
      <c r="F15" s="38">
        <v>0.2</v>
      </c>
    </row>
    <row r="16" s="30" customFormat="1" ht="28" customHeight="1" spans="1:6">
      <c r="A16" s="36">
        <v>12</v>
      </c>
      <c r="B16" s="40" t="s">
        <v>999</v>
      </c>
      <c r="C16" s="41"/>
      <c r="D16" s="41"/>
      <c r="E16" s="41"/>
      <c r="F16" s="42">
        <v>7</v>
      </c>
    </row>
    <row r="17" s="31" customFormat="1" ht="28" customHeight="1" spans="1:6">
      <c r="A17" s="36">
        <v>13</v>
      </c>
      <c r="B17" s="37" t="s">
        <v>1000</v>
      </c>
      <c r="C17" s="37" t="s">
        <v>972</v>
      </c>
      <c r="D17" s="37" t="s">
        <v>1001</v>
      </c>
      <c r="E17" s="39" t="s">
        <v>1002</v>
      </c>
      <c r="F17" s="38">
        <v>0.5</v>
      </c>
    </row>
    <row r="18" s="31" customFormat="1" ht="28" customHeight="1" spans="1:6">
      <c r="A18" s="36">
        <v>14</v>
      </c>
      <c r="B18" s="37" t="s">
        <v>1003</v>
      </c>
      <c r="C18" s="37" t="s">
        <v>1004</v>
      </c>
      <c r="D18" s="37" t="s">
        <v>1005</v>
      </c>
      <c r="E18" s="39" t="s">
        <v>1002</v>
      </c>
      <c r="F18" s="38">
        <v>0.04</v>
      </c>
    </row>
    <row r="19" s="31" customFormat="1" ht="28" customHeight="1" spans="1:6">
      <c r="A19" s="36">
        <v>15</v>
      </c>
      <c r="B19" s="37" t="s">
        <v>1006</v>
      </c>
      <c r="C19" s="37" t="s">
        <v>1004</v>
      </c>
      <c r="D19" s="37" t="s">
        <v>1007</v>
      </c>
      <c r="E19" s="39" t="s">
        <v>1002</v>
      </c>
      <c r="F19" s="38">
        <v>0.18</v>
      </c>
    </row>
    <row r="20" s="31" customFormat="1" ht="28" customHeight="1" spans="1:6">
      <c r="A20" s="36">
        <v>16</v>
      </c>
      <c r="B20" s="37" t="s">
        <v>1008</v>
      </c>
      <c r="C20" s="37" t="s">
        <v>1004</v>
      </c>
      <c r="D20" s="37" t="s">
        <v>1009</v>
      </c>
      <c r="E20" s="39" t="s">
        <v>1002</v>
      </c>
      <c r="F20" s="38">
        <v>0.25</v>
      </c>
    </row>
    <row r="21" s="31" customFormat="1" ht="28" customHeight="1" spans="1:6">
      <c r="A21" s="36">
        <v>17</v>
      </c>
      <c r="B21" s="37" t="s">
        <v>1010</v>
      </c>
      <c r="C21" s="37" t="s">
        <v>1004</v>
      </c>
      <c r="D21" s="37" t="s">
        <v>1011</v>
      </c>
      <c r="E21" s="39" t="s">
        <v>1002</v>
      </c>
      <c r="F21" s="38">
        <v>0.2</v>
      </c>
    </row>
    <row r="22" s="31" customFormat="1" ht="28" customHeight="1" spans="1:6">
      <c r="A22" s="36">
        <v>18</v>
      </c>
      <c r="B22" s="37" t="s">
        <v>1012</v>
      </c>
      <c r="C22" s="37" t="s">
        <v>1004</v>
      </c>
      <c r="D22" s="37" t="s">
        <v>1013</v>
      </c>
      <c r="E22" s="39" t="s">
        <v>1002</v>
      </c>
      <c r="F22" s="38">
        <v>0.06</v>
      </c>
    </row>
    <row r="23" s="31" customFormat="1" ht="28" customHeight="1" spans="1:6">
      <c r="A23" s="36">
        <v>19</v>
      </c>
      <c r="B23" s="37" t="s">
        <v>1014</v>
      </c>
      <c r="C23" s="37" t="s">
        <v>1015</v>
      </c>
      <c r="D23" s="37" t="s">
        <v>1016</v>
      </c>
      <c r="E23" s="39" t="s">
        <v>1002</v>
      </c>
      <c r="F23" s="38">
        <v>1.2</v>
      </c>
    </row>
    <row r="24" s="31" customFormat="1" ht="28" customHeight="1" spans="1:6">
      <c r="A24" s="36">
        <v>20</v>
      </c>
      <c r="B24" s="37" t="s">
        <v>1017</v>
      </c>
      <c r="C24" s="37" t="s">
        <v>976</v>
      </c>
      <c r="D24" s="37" t="s">
        <v>1018</v>
      </c>
      <c r="E24" s="39" t="s">
        <v>1002</v>
      </c>
      <c r="F24" s="38">
        <v>0.41</v>
      </c>
    </row>
    <row r="25" s="31" customFormat="1" ht="28" customHeight="1" spans="1:6">
      <c r="A25" s="36">
        <v>21</v>
      </c>
      <c r="B25" s="37" t="s">
        <v>1019</v>
      </c>
      <c r="C25" s="37" t="s">
        <v>1020</v>
      </c>
      <c r="D25" s="37" t="s">
        <v>1021</v>
      </c>
      <c r="E25" s="39" t="s">
        <v>1002</v>
      </c>
      <c r="F25" s="38">
        <v>0.48</v>
      </c>
    </row>
    <row r="26" s="31" customFormat="1" ht="28" customHeight="1" spans="1:6">
      <c r="A26" s="36">
        <v>22</v>
      </c>
      <c r="B26" s="37" t="s">
        <v>1022</v>
      </c>
      <c r="C26" s="37" t="s">
        <v>1023</v>
      </c>
      <c r="D26" s="37" t="s">
        <v>1021</v>
      </c>
      <c r="E26" s="39" t="s">
        <v>1002</v>
      </c>
      <c r="F26" s="38">
        <v>0.23</v>
      </c>
    </row>
    <row r="27" s="31" customFormat="1" ht="28" customHeight="1" spans="1:6">
      <c r="A27" s="36">
        <v>23</v>
      </c>
      <c r="B27" s="37" t="s">
        <v>1024</v>
      </c>
      <c r="C27" s="37" t="s">
        <v>1025</v>
      </c>
      <c r="D27" s="37" t="s">
        <v>1021</v>
      </c>
      <c r="E27" s="39" t="s">
        <v>1002</v>
      </c>
      <c r="F27" s="38">
        <v>0.2</v>
      </c>
    </row>
    <row r="28" s="31" customFormat="1" ht="28" customHeight="1" spans="1:6">
      <c r="A28" s="36">
        <v>24</v>
      </c>
      <c r="B28" s="37" t="s">
        <v>1026</v>
      </c>
      <c r="C28" s="37" t="s">
        <v>1023</v>
      </c>
      <c r="D28" s="37" t="s">
        <v>1021</v>
      </c>
      <c r="E28" s="39" t="s">
        <v>1002</v>
      </c>
      <c r="F28" s="38">
        <v>0.31</v>
      </c>
    </row>
    <row r="29" s="31" customFormat="1" ht="28" customHeight="1" spans="1:6">
      <c r="A29" s="36">
        <v>25</v>
      </c>
      <c r="B29" s="37" t="s">
        <v>1027</v>
      </c>
      <c r="C29" s="37" t="s">
        <v>1023</v>
      </c>
      <c r="D29" s="37" t="s">
        <v>1021</v>
      </c>
      <c r="E29" s="39" t="s">
        <v>1002</v>
      </c>
      <c r="F29" s="38">
        <v>0.94</v>
      </c>
    </row>
    <row r="30" ht="28" customHeight="1" spans="1:6">
      <c r="A30" s="36">
        <v>26</v>
      </c>
      <c r="B30" s="43" t="s">
        <v>1028</v>
      </c>
      <c r="C30" s="42"/>
      <c r="D30" s="42"/>
      <c r="E30" s="42"/>
      <c r="F30" s="38">
        <v>5</v>
      </c>
    </row>
  </sheetData>
  <autoFilter ref="A17:F30">
    <extLst/>
  </autoFilter>
  <mergeCells count="2">
    <mergeCell ref="A1:B1"/>
    <mergeCell ref="A2:F2"/>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7"/>
  <sheetViews>
    <sheetView workbookViewId="0">
      <selection activeCell="A9" sqref="A9"/>
    </sheetView>
  </sheetViews>
  <sheetFormatPr defaultColWidth="10" defaultRowHeight="15.6" outlineLevelCol="1"/>
  <cols>
    <col min="1" max="1" width="58.4722222222222" style="18" customWidth="1"/>
    <col min="2" max="2" width="21.8055555555556" style="18" customWidth="1"/>
    <col min="3" max="3" width="10.2777777777778" style="18"/>
    <col min="4" max="253" width="10" style="18"/>
    <col min="254" max="16384" width="10" style="20"/>
  </cols>
  <sheetData>
    <row r="1" s="18" customFormat="1" ht="24" customHeight="1" spans="1:1">
      <c r="A1" s="21" t="s">
        <v>1029</v>
      </c>
    </row>
    <row r="2" s="19" customFormat="1" ht="28.7" customHeight="1" spans="1:2">
      <c r="A2" s="22" t="s">
        <v>1030</v>
      </c>
      <c r="B2" s="22"/>
    </row>
    <row r="3" s="18" customFormat="1" ht="24" customHeight="1" spans="1:2">
      <c r="A3" s="23"/>
      <c r="B3" s="24" t="s">
        <v>948</v>
      </c>
    </row>
    <row r="4" s="18" customFormat="1" ht="24" customHeight="1" spans="1:2">
      <c r="A4" s="9" t="s">
        <v>1031</v>
      </c>
      <c r="B4" s="9" t="s">
        <v>1032</v>
      </c>
    </row>
    <row r="5" s="18" customFormat="1" ht="23.25" customHeight="1" spans="1:2">
      <c r="A5" s="25" t="s">
        <v>1033</v>
      </c>
      <c r="B5" s="26">
        <f>B6+B7</f>
        <v>86.6</v>
      </c>
    </row>
    <row r="6" s="18" customFormat="1" ht="23.25" customHeight="1" spans="1:2">
      <c r="A6" s="27" t="s">
        <v>1034</v>
      </c>
      <c r="B6" s="28">
        <v>45.8</v>
      </c>
    </row>
    <row r="7" s="18" customFormat="1" ht="23.25" customHeight="1" spans="1:2">
      <c r="A7" s="27" t="s">
        <v>1035</v>
      </c>
      <c r="B7" s="28">
        <v>40.8</v>
      </c>
    </row>
    <row r="8" s="18" customFormat="1" ht="23.25" customHeight="1" spans="1:2">
      <c r="A8" s="25" t="s">
        <v>1036</v>
      </c>
      <c r="B8" s="26">
        <v>86.54</v>
      </c>
    </row>
    <row r="9" s="18" customFormat="1" ht="23.25" customHeight="1" spans="1:2">
      <c r="A9" s="27" t="s">
        <v>1037</v>
      </c>
      <c r="B9" s="26">
        <v>45.75</v>
      </c>
    </row>
    <row r="10" s="18" customFormat="1" ht="23.25" customHeight="1" spans="1:2">
      <c r="A10" s="27" t="s">
        <v>1038</v>
      </c>
      <c r="B10" s="26">
        <v>40.79</v>
      </c>
    </row>
    <row r="11" s="18" customFormat="1" ht="23.25" customHeight="1" spans="1:2">
      <c r="A11" s="25" t="s">
        <v>1039</v>
      </c>
      <c r="B11" s="26">
        <f>B12+B13+B14+B15</f>
        <v>21.44</v>
      </c>
    </row>
    <row r="12" s="18" customFormat="1" ht="23.25" customHeight="1" spans="1:2">
      <c r="A12" s="27" t="s">
        <v>1040</v>
      </c>
      <c r="B12" s="26">
        <v>7</v>
      </c>
    </row>
    <row r="13" s="18" customFormat="1" ht="23.25" customHeight="1" spans="1:2">
      <c r="A13" s="27" t="s">
        <v>1041</v>
      </c>
      <c r="B13" s="26">
        <v>2.87</v>
      </c>
    </row>
    <row r="14" s="18" customFormat="1" ht="23.25" customHeight="1" spans="1:2">
      <c r="A14" s="27" t="s">
        <v>1042</v>
      </c>
      <c r="B14" s="26">
        <v>5</v>
      </c>
    </row>
    <row r="15" s="18" customFormat="1" ht="23.25" customHeight="1" spans="1:2">
      <c r="A15" s="27" t="s">
        <v>1043</v>
      </c>
      <c r="B15" s="26">
        <v>6.57</v>
      </c>
    </row>
    <row r="16" s="18" customFormat="1" ht="23.25" customHeight="1" spans="1:2">
      <c r="A16" s="25" t="s">
        <v>1044</v>
      </c>
      <c r="B16" s="29">
        <v>9.46</v>
      </c>
    </row>
    <row r="17" s="18" customFormat="1" ht="23.25" customHeight="1" spans="1:2">
      <c r="A17" s="27" t="s">
        <v>1045</v>
      </c>
      <c r="B17" s="29">
        <v>2.89</v>
      </c>
    </row>
    <row r="18" s="18" customFormat="1" ht="23.25" customHeight="1" spans="1:2">
      <c r="A18" s="27" t="s">
        <v>1046</v>
      </c>
      <c r="B18" s="29">
        <v>6.57</v>
      </c>
    </row>
    <row r="19" s="18" customFormat="1" ht="23.25" customHeight="1" spans="1:2">
      <c r="A19" s="25" t="s">
        <v>1047</v>
      </c>
      <c r="B19" s="29">
        <f>B20+B21</f>
        <v>3.07</v>
      </c>
    </row>
    <row r="20" s="18" customFormat="1" ht="23.25" customHeight="1" spans="1:2">
      <c r="A20" s="27" t="s">
        <v>1048</v>
      </c>
      <c r="B20" s="29">
        <v>1.64</v>
      </c>
    </row>
    <row r="21" s="18" customFormat="1" ht="23.25" customHeight="1" spans="1:2">
      <c r="A21" s="27" t="s">
        <v>1049</v>
      </c>
      <c r="B21" s="29">
        <v>1.43</v>
      </c>
    </row>
    <row r="22" s="18" customFormat="1" ht="23.25" customHeight="1" spans="1:2">
      <c r="A22" s="25" t="s">
        <v>1050</v>
      </c>
      <c r="B22" s="29">
        <f>B23+B24</f>
        <v>98.6</v>
      </c>
    </row>
    <row r="23" s="18" customFormat="1" ht="23.25" customHeight="1" spans="1:2">
      <c r="A23" s="27" t="s">
        <v>1037</v>
      </c>
      <c r="B23" s="29">
        <v>52.8</v>
      </c>
    </row>
    <row r="24" s="18" customFormat="1" ht="23.25" customHeight="1" spans="1:2">
      <c r="A24" s="27" t="s">
        <v>1038</v>
      </c>
      <c r="B24" s="29">
        <v>45.8</v>
      </c>
    </row>
    <row r="25" s="18" customFormat="1" ht="23.25" customHeight="1" spans="1:2">
      <c r="A25" s="25" t="s">
        <v>1051</v>
      </c>
      <c r="B25" s="29">
        <v>98.52</v>
      </c>
    </row>
    <row r="26" s="18" customFormat="1" ht="23.25" customHeight="1" spans="1:2">
      <c r="A26" s="27" t="s">
        <v>1037</v>
      </c>
      <c r="B26" s="29">
        <v>52.73</v>
      </c>
    </row>
    <row r="27" s="18" customFormat="1" ht="23.25" customHeight="1" spans="1:2">
      <c r="A27" s="27" t="s">
        <v>1038</v>
      </c>
      <c r="B27" s="29">
        <v>45.79</v>
      </c>
    </row>
  </sheetData>
  <mergeCells count="1">
    <mergeCell ref="A2:B2"/>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8"/>
  <sheetViews>
    <sheetView workbookViewId="0">
      <selection activeCell="F11" sqref="F11"/>
    </sheetView>
  </sheetViews>
  <sheetFormatPr defaultColWidth="9.77777777777778" defaultRowHeight="15.6"/>
  <cols>
    <col min="1" max="1" width="68.7777777777778" style="1" customWidth="1"/>
    <col min="2" max="2" width="17.3611111111111" style="1" customWidth="1"/>
    <col min="3" max="16381" width="9.77777777777778" style="1"/>
    <col min="16382" max="16384" width="9.77777777777778" style="5"/>
  </cols>
  <sheetData>
    <row r="1" spans="1:1">
      <c r="A1" s="1" t="s">
        <v>1052</v>
      </c>
    </row>
    <row r="2" s="1" customFormat="1" ht="30" customHeight="1" spans="1:3">
      <c r="A2" s="6" t="s">
        <v>1053</v>
      </c>
      <c r="B2" s="6"/>
      <c r="C2" s="7"/>
    </row>
    <row r="3" s="2" customFormat="1" ht="15.95" customHeight="1" spans="2:2">
      <c r="B3" s="8" t="s">
        <v>5</v>
      </c>
    </row>
    <row r="4" s="2" customFormat="1" ht="30" customHeight="1" spans="1:2">
      <c r="A4" s="9" t="s">
        <v>1054</v>
      </c>
      <c r="B4" s="9" t="s">
        <v>1055</v>
      </c>
    </row>
    <row r="5" s="3" customFormat="1" ht="19" customHeight="1" spans="1:16384">
      <c r="A5" s="10" t="s">
        <v>1056</v>
      </c>
      <c r="B5" s="11">
        <f>B6+B15</f>
        <v>86565</v>
      </c>
      <c r="XFB5" s="17"/>
      <c r="XFC5" s="17"/>
      <c r="XFD5" s="17"/>
    </row>
    <row r="6" s="3" customFormat="1" ht="19" customHeight="1" spans="1:2">
      <c r="A6" s="12" t="s">
        <v>1057</v>
      </c>
      <c r="B6" s="13">
        <f>SUM(B7:B14)</f>
        <v>77941</v>
      </c>
    </row>
    <row r="7" s="4" customFormat="1" ht="19" customHeight="1" spans="1:2">
      <c r="A7" s="14" t="s">
        <v>1058</v>
      </c>
      <c r="B7" s="15">
        <v>20296</v>
      </c>
    </row>
    <row r="8" s="4" customFormat="1" ht="19" customHeight="1" spans="1:2">
      <c r="A8" s="14" t="s">
        <v>1059</v>
      </c>
      <c r="B8" s="15">
        <v>34944</v>
      </c>
    </row>
    <row r="9" s="4" customFormat="1" ht="19" customHeight="1" spans="1:2">
      <c r="A9" s="14" t="s">
        <v>1060</v>
      </c>
      <c r="B9" s="15"/>
    </row>
    <row r="10" s="4" customFormat="1" ht="19" customHeight="1" spans="1:2">
      <c r="A10" s="14" t="s">
        <v>1061</v>
      </c>
      <c r="B10" s="15">
        <v>20237</v>
      </c>
    </row>
    <row r="11" s="4" customFormat="1" ht="19" customHeight="1" spans="1:2">
      <c r="A11" s="14" t="s">
        <v>1062</v>
      </c>
      <c r="B11" s="15"/>
    </row>
    <row r="12" s="4" customFormat="1" ht="19" customHeight="1" spans="1:2">
      <c r="A12" s="14" t="s">
        <v>1063</v>
      </c>
      <c r="B12" s="15">
        <v>2464</v>
      </c>
    </row>
    <row r="13" s="4" customFormat="1" ht="19" customHeight="1" spans="1:2">
      <c r="A13" s="14" t="s">
        <v>1064</v>
      </c>
      <c r="B13" s="15"/>
    </row>
    <row r="14" s="4" customFormat="1" ht="19" customHeight="1" spans="1:2">
      <c r="A14" s="14" t="s">
        <v>1065</v>
      </c>
      <c r="B14" s="15"/>
    </row>
    <row r="15" s="3" customFormat="1" ht="19" customHeight="1" spans="1:2">
      <c r="A15" s="16" t="s">
        <v>1066</v>
      </c>
      <c r="B15" s="11">
        <f>SUM(B16:B28)</f>
        <v>8624</v>
      </c>
    </row>
    <row r="16" s="4" customFormat="1" ht="19" customHeight="1" spans="1:2">
      <c r="A16" s="14" t="s">
        <v>1067</v>
      </c>
      <c r="B16" s="15">
        <v>2608</v>
      </c>
    </row>
    <row r="17" s="4" customFormat="1" ht="19" customHeight="1" spans="1:2">
      <c r="A17" s="14" t="s">
        <v>1068</v>
      </c>
      <c r="B17" s="15"/>
    </row>
    <row r="18" s="4" customFormat="1" ht="19" customHeight="1" spans="1:2">
      <c r="A18" s="14" t="s">
        <v>1069</v>
      </c>
      <c r="B18" s="15"/>
    </row>
    <row r="19" s="4" customFormat="1" ht="19" customHeight="1" spans="1:2">
      <c r="A19" s="14" t="s">
        <v>1070</v>
      </c>
      <c r="B19" s="15"/>
    </row>
    <row r="20" s="4" customFormat="1" ht="19" customHeight="1" spans="1:2">
      <c r="A20" s="14" t="s">
        <v>1071</v>
      </c>
      <c r="B20" s="15"/>
    </row>
    <row r="21" s="4" customFormat="1" ht="19" customHeight="1" spans="1:2">
      <c r="A21" s="14" t="s">
        <v>1072</v>
      </c>
      <c r="B21" s="15"/>
    </row>
    <row r="22" s="4" customFormat="1" ht="19" customHeight="1" spans="1:2">
      <c r="A22" s="14" t="s">
        <v>1073</v>
      </c>
      <c r="B22" s="15"/>
    </row>
    <row r="23" s="4" customFormat="1" ht="19" customHeight="1" spans="1:2">
      <c r="A23" s="14" t="s">
        <v>1074</v>
      </c>
      <c r="B23" s="15"/>
    </row>
    <row r="24" s="4" customFormat="1" ht="19" customHeight="1" spans="1:2">
      <c r="A24" s="14" t="s">
        <v>1075</v>
      </c>
      <c r="B24" s="15"/>
    </row>
    <row r="25" s="4" customFormat="1" ht="19" customHeight="1" spans="1:2">
      <c r="A25" s="14" t="s">
        <v>1076</v>
      </c>
      <c r="B25" s="15">
        <v>385</v>
      </c>
    </row>
    <row r="26" s="4" customFormat="1" ht="19" customHeight="1" spans="1:2">
      <c r="A26" s="14" t="s">
        <v>1077</v>
      </c>
      <c r="B26" s="15"/>
    </row>
    <row r="27" s="4" customFormat="1" ht="19" customHeight="1" spans="1:2">
      <c r="A27" s="14" t="s">
        <v>1078</v>
      </c>
      <c r="B27" s="15">
        <v>744</v>
      </c>
    </row>
    <row r="28" s="4" customFormat="1" ht="19" customHeight="1" spans="1:2">
      <c r="A28" s="14" t="s">
        <v>1065</v>
      </c>
      <c r="B28" s="15">
        <f>3802+1085</f>
        <v>4887</v>
      </c>
    </row>
  </sheetData>
  <mergeCells count="1">
    <mergeCell ref="A2:B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J40"/>
  <sheetViews>
    <sheetView showZeros="0" tabSelected="1" workbookViewId="0">
      <selection activeCell="D16" sqref="D16"/>
    </sheetView>
  </sheetViews>
  <sheetFormatPr defaultColWidth="9" defaultRowHeight="21.95" customHeight="1"/>
  <cols>
    <col min="1" max="1" width="22.6296296296296" style="236" customWidth="1"/>
    <col min="2" max="2" width="9.87962962962963" style="236" customWidth="1"/>
    <col min="3" max="6" width="12.6296296296296" style="236" customWidth="1"/>
    <col min="7" max="7" width="8.12962962962963" style="236" customWidth="1"/>
    <col min="8" max="8" width="9.25" style="236" customWidth="1"/>
    <col min="9" max="9" width="11.1296296296296" style="236" customWidth="1"/>
    <col min="10" max="10" width="27.8796296296296" style="236" customWidth="1"/>
    <col min="11" max="241" width="9" style="236"/>
    <col min="242" max="242" width="4.87962962962963" style="236" customWidth="1"/>
    <col min="243" max="243" width="30.6296296296296" style="236" customWidth="1"/>
    <col min="244" max="244" width="17" style="236" customWidth="1"/>
    <col min="245" max="245" width="13.5" style="236" customWidth="1"/>
    <col min="246" max="246" width="32.1296296296296" style="236" customWidth="1"/>
    <col min="247" max="247" width="15.5" style="236" customWidth="1"/>
    <col min="248" max="248" width="12.25" style="236" customWidth="1"/>
    <col min="249" max="497" width="9" style="236"/>
    <col min="498" max="498" width="4.87962962962963" style="236" customWidth="1"/>
    <col min="499" max="499" width="30.6296296296296" style="236" customWidth="1"/>
    <col min="500" max="500" width="17" style="236" customWidth="1"/>
    <col min="501" max="501" width="13.5" style="236" customWidth="1"/>
    <col min="502" max="502" width="32.1296296296296" style="236" customWidth="1"/>
    <col min="503" max="503" width="15.5" style="236" customWidth="1"/>
    <col min="504" max="504" width="12.25" style="236" customWidth="1"/>
    <col min="505" max="753" width="9" style="236"/>
    <col min="754" max="754" width="4.87962962962963" style="236" customWidth="1"/>
    <col min="755" max="755" width="30.6296296296296" style="236" customWidth="1"/>
    <col min="756" max="756" width="17" style="236" customWidth="1"/>
    <col min="757" max="757" width="13.5" style="236" customWidth="1"/>
    <col min="758" max="758" width="32.1296296296296" style="236" customWidth="1"/>
    <col min="759" max="759" width="15.5" style="236" customWidth="1"/>
    <col min="760" max="760" width="12.25" style="236" customWidth="1"/>
    <col min="761" max="1009" width="9" style="236"/>
    <col min="1010" max="1010" width="4.87962962962963" style="236" customWidth="1"/>
    <col min="1011" max="1011" width="30.6296296296296" style="236" customWidth="1"/>
    <col min="1012" max="1012" width="17" style="236" customWidth="1"/>
    <col min="1013" max="1013" width="13.5" style="236" customWidth="1"/>
    <col min="1014" max="1014" width="32.1296296296296" style="236" customWidth="1"/>
    <col min="1015" max="1015" width="15.5" style="236" customWidth="1"/>
    <col min="1016" max="1016" width="12.25" style="236" customWidth="1"/>
    <col min="1017" max="1265" width="9" style="236"/>
    <col min="1266" max="1266" width="4.87962962962963" style="236" customWidth="1"/>
    <col min="1267" max="1267" width="30.6296296296296" style="236" customWidth="1"/>
    <col min="1268" max="1268" width="17" style="236" customWidth="1"/>
    <col min="1269" max="1269" width="13.5" style="236" customWidth="1"/>
    <col min="1270" max="1270" width="32.1296296296296" style="236" customWidth="1"/>
    <col min="1271" max="1271" width="15.5" style="236" customWidth="1"/>
    <col min="1272" max="1272" width="12.25" style="236" customWidth="1"/>
    <col min="1273" max="1521" width="9" style="236"/>
    <col min="1522" max="1522" width="4.87962962962963" style="236" customWidth="1"/>
    <col min="1523" max="1523" width="30.6296296296296" style="236" customWidth="1"/>
    <col min="1524" max="1524" width="17" style="236" customWidth="1"/>
    <col min="1525" max="1525" width="13.5" style="236" customWidth="1"/>
    <col min="1526" max="1526" width="32.1296296296296" style="236" customWidth="1"/>
    <col min="1527" max="1527" width="15.5" style="236" customWidth="1"/>
    <col min="1528" max="1528" width="12.25" style="236" customWidth="1"/>
    <col min="1529" max="1777" width="9" style="236"/>
    <col min="1778" max="1778" width="4.87962962962963" style="236" customWidth="1"/>
    <col min="1779" max="1779" width="30.6296296296296" style="236" customWidth="1"/>
    <col min="1780" max="1780" width="17" style="236" customWidth="1"/>
    <col min="1781" max="1781" width="13.5" style="236" customWidth="1"/>
    <col min="1782" max="1782" width="32.1296296296296" style="236" customWidth="1"/>
    <col min="1783" max="1783" width="15.5" style="236" customWidth="1"/>
    <col min="1784" max="1784" width="12.25" style="236" customWidth="1"/>
    <col min="1785" max="2033" width="9" style="236"/>
    <col min="2034" max="2034" width="4.87962962962963" style="236" customWidth="1"/>
    <col min="2035" max="2035" width="30.6296296296296" style="236" customWidth="1"/>
    <col min="2036" max="2036" width="17" style="236" customWidth="1"/>
    <col min="2037" max="2037" width="13.5" style="236" customWidth="1"/>
    <col min="2038" max="2038" width="32.1296296296296" style="236" customWidth="1"/>
    <col min="2039" max="2039" width="15.5" style="236" customWidth="1"/>
    <col min="2040" max="2040" width="12.25" style="236" customWidth="1"/>
    <col min="2041" max="2289" width="9" style="236"/>
    <col min="2290" max="2290" width="4.87962962962963" style="236" customWidth="1"/>
    <col min="2291" max="2291" width="30.6296296296296" style="236" customWidth="1"/>
    <col min="2292" max="2292" width="17" style="236" customWidth="1"/>
    <col min="2293" max="2293" width="13.5" style="236" customWidth="1"/>
    <col min="2294" max="2294" width="32.1296296296296" style="236" customWidth="1"/>
    <col min="2295" max="2295" width="15.5" style="236" customWidth="1"/>
    <col min="2296" max="2296" width="12.25" style="236" customWidth="1"/>
    <col min="2297" max="2545" width="9" style="236"/>
    <col min="2546" max="2546" width="4.87962962962963" style="236" customWidth="1"/>
    <col min="2547" max="2547" width="30.6296296296296" style="236" customWidth="1"/>
    <col min="2548" max="2548" width="17" style="236" customWidth="1"/>
    <col min="2549" max="2549" width="13.5" style="236" customWidth="1"/>
    <col min="2550" max="2550" width="32.1296296296296" style="236" customWidth="1"/>
    <col min="2551" max="2551" width="15.5" style="236" customWidth="1"/>
    <col min="2552" max="2552" width="12.25" style="236" customWidth="1"/>
    <col min="2553" max="2801" width="9" style="236"/>
    <col min="2802" max="2802" width="4.87962962962963" style="236" customWidth="1"/>
    <col min="2803" max="2803" width="30.6296296296296" style="236" customWidth="1"/>
    <col min="2804" max="2804" width="17" style="236" customWidth="1"/>
    <col min="2805" max="2805" width="13.5" style="236" customWidth="1"/>
    <col min="2806" max="2806" width="32.1296296296296" style="236" customWidth="1"/>
    <col min="2807" max="2807" width="15.5" style="236" customWidth="1"/>
    <col min="2808" max="2808" width="12.25" style="236" customWidth="1"/>
    <col min="2809" max="3057" width="9" style="236"/>
    <col min="3058" max="3058" width="4.87962962962963" style="236" customWidth="1"/>
    <col min="3059" max="3059" width="30.6296296296296" style="236" customWidth="1"/>
    <col min="3060" max="3060" width="17" style="236" customWidth="1"/>
    <col min="3061" max="3061" width="13.5" style="236" customWidth="1"/>
    <col min="3062" max="3062" width="32.1296296296296" style="236" customWidth="1"/>
    <col min="3063" max="3063" width="15.5" style="236" customWidth="1"/>
    <col min="3064" max="3064" width="12.25" style="236" customWidth="1"/>
    <col min="3065" max="3313" width="9" style="236"/>
    <col min="3314" max="3314" width="4.87962962962963" style="236" customWidth="1"/>
    <col min="3315" max="3315" width="30.6296296296296" style="236" customWidth="1"/>
    <col min="3316" max="3316" width="17" style="236" customWidth="1"/>
    <col min="3317" max="3317" width="13.5" style="236" customWidth="1"/>
    <col min="3318" max="3318" width="32.1296296296296" style="236" customWidth="1"/>
    <col min="3319" max="3319" width="15.5" style="236" customWidth="1"/>
    <col min="3320" max="3320" width="12.25" style="236" customWidth="1"/>
    <col min="3321" max="3569" width="9" style="236"/>
    <col min="3570" max="3570" width="4.87962962962963" style="236" customWidth="1"/>
    <col min="3571" max="3571" width="30.6296296296296" style="236" customWidth="1"/>
    <col min="3572" max="3572" width="17" style="236" customWidth="1"/>
    <col min="3573" max="3573" width="13.5" style="236" customWidth="1"/>
    <col min="3574" max="3574" width="32.1296296296296" style="236" customWidth="1"/>
    <col min="3575" max="3575" width="15.5" style="236" customWidth="1"/>
    <col min="3576" max="3576" width="12.25" style="236" customWidth="1"/>
    <col min="3577" max="3825" width="9" style="236"/>
    <col min="3826" max="3826" width="4.87962962962963" style="236" customWidth="1"/>
    <col min="3827" max="3827" width="30.6296296296296" style="236" customWidth="1"/>
    <col min="3828" max="3828" width="17" style="236" customWidth="1"/>
    <col min="3829" max="3829" width="13.5" style="236" customWidth="1"/>
    <col min="3830" max="3830" width="32.1296296296296" style="236" customWidth="1"/>
    <col min="3831" max="3831" width="15.5" style="236" customWidth="1"/>
    <col min="3832" max="3832" width="12.25" style="236" customWidth="1"/>
    <col min="3833" max="4081" width="9" style="236"/>
    <col min="4082" max="4082" width="4.87962962962963" style="236" customWidth="1"/>
    <col min="4083" max="4083" width="30.6296296296296" style="236" customWidth="1"/>
    <col min="4084" max="4084" width="17" style="236" customWidth="1"/>
    <col min="4085" max="4085" width="13.5" style="236" customWidth="1"/>
    <col min="4086" max="4086" width="32.1296296296296" style="236" customWidth="1"/>
    <col min="4087" max="4087" width="15.5" style="236" customWidth="1"/>
    <col min="4088" max="4088" width="12.25" style="236" customWidth="1"/>
    <col min="4089" max="4337" width="9" style="236"/>
    <col min="4338" max="4338" width="4.87962962962963" style="236" customWidth="1"/>
    <col min="4339" max="4339" width="30.6296296296296" style="236" customWidth="1"/>
    <col min="4340" max="4340" width="17" style="236" customWidth="1"/>
    <col min="4341" max="4341" width="13.5" style="236" customWidth="1"/>
    <col min="4342" max="4342" width="32.1296296296296" style="236" customWidth="1"/>
    <col min="4343" max="4343" width="15.5" style="236" customWidth="1"/>
    <col min="4344" max="4344" width="12.25" style="236" customWidth="1"/>
    <col min="4345" max="4593" width="9" style="236"/>
    <col min="4594" max="4594" width="4.87962962962963" style="236" customWidth="1"/>
    <col min="4595" max="4595" width="30.6296296296296" style="236" customWidth="1"/>
    <col min="4596" max="4596" width="17" style="236" customWidth="1"/>
    <col min="4597" max="4597" width="13.5" style="236" customWidth="1"/>
    <col min="4598" max="4598" width="32.1296296296296" style="236" customWidth="1"/>
    <col min="4599" max="4599" width="15.5" style="236" customWidth="1"/>
    <col min="4600" max="4600" width="12.25" style="236" customWidth="1"/>
    <col min="4601" max="4849" width="9" style="236"/>
    <col min="4850" max="4850" width="4.87962962962963" style="236" customWidth="1"/>
    <col min="4851" max="4851" width="30.6296296296296" style="236" customWidth="1"/>
    <col min="4852" max="4852" width="17" style="236" customWidth="1"/>
    <col min="4853" max="4853" width="13.5" style="236" customWidth="1"/>
    <col min="4854" max="4854" width="32.1296296296296" style="236" customWidth="1"/>
    <col min="4855" max="4855" width="15.5" style="236" customWidth="1"/>
    <col min="4856" max="4856" width="12.25" style="236" customWidth="1"/>
    <col min="4857" max="5105" width="9" style="236"/>
    <col min="5106" max="5106" width="4.87962962962963" style="236" customWidth="1"/>
    <col min="5107" max="5107" width="30.6296296296296" style="236" customWidth="1"/>
    <col min="5108" max="5108" width="17" style="236" customWidth="1"/>
    <col min="5109" max="5109" width="13.5" style="236" customWidth="1"/>
    <col min="5110" max="5110" width="32.1296296296296" style="236" customWidth="1"/>
    <col min="5111" max="5111" width="15.5" style="236" customWidth="1"/>
    <col min="5112" max="5112" width="12.25" style="236" customWidth="1"/>
    <col min="5113" max="5361" width="9" style="236"/>
    <col min="5362" max="5362" width="4.87962962962963" style="236" customWidth="1"/>
    <col min="5363" max="5363" width="30.6296296296296" style="236" customWidth="1"/>
    <col min="5364" max="5364" width="17" style="236" customWidth="1"/>
    <col min="5365" max="5365" width="13.5" style="236" customWidth="1"/>
    <col min="5366" max="5366" width="32.1296296296296" style="236" customWidth="1"/>
    <col min="5367" max="5367" width="15.5" style="236" customWidth="1"/>
    <col min="5368" max="5368" width="12.25" style="236" customWidth="1"/>
    <col min="5369" max="5617" width="9" style="236"/>
    <col min="5618" max="5618" width="4.87962962962963" style="236" customWidth="1"/>
    <col min="5619" max="5619" width="30.6296296296296" style="236" customWidth="1"/>
    <col min="5620" max="5620" width="17" style="236" customWidth="1"/>
    <col min="5621" max="5621" width="13.5" style="236" customWidth="1"/>
    <col min="5622" max="5622" width="32.1296296296296" style="236" customWidth="1"/>
    <col min="5623" max="5623" width="15.5" style="236" customWidth="1"/>
    <col min="5624" max="5624" width="12.25" style="236" customWidth="1"/>
    <col min="5625" max="5873" width="9" style="236"/>
    <col min="5874" max="5874" width="4.87962962962963" style="236" customWidth="1"/>
    <col min="5875" max="5875" width="30.6296296296296" style="236" customWidth="1"/>
    <col min="5876" max="5876" width="17" style="236" customWidth="1"/>
    <col min="5877" max="5877" width="13.5" style="236" customWidth="1"/>
    <col min="5878" max="5878" width="32.1296296296296" style="236" customWidth="1"/>
    <col min="5879" max="5879" width="15.5" style="236" customWidth="1"/>
    <col min="5880" max="5880" width="12.25" style="236" customWidth="1"/>
    <col min="5881" max="6129" width="9" style="236"/>
    <col min="6130" max="6130" width="4.87962962962963" style="236" customWidth="1"/>
    <col min="6131" max="6131" width="30.6296296296296" style="236" customWidth="1"/>
    <col min="6132" max="6132" width="17" style="236" customWidth="1"/>
    <col min="6133" max="6133" width="13.5" style="236" customWidth="1"/>
    <col min="6134" max="6134" width="32.1296296296296" style="236" customWidth="1"/>
    <col min="6135" max="6135" width="15.5" style="236" customWidth="1"/>
    <col min="6136" max="6136" width="12.25" style="236" customWidth="1"/>
    <col min="6137" max="6385" width="9" style="236"/>
    <col min="6386" max="6386" width="4.87962962962963" style="236" customWidth="1"/>
    <col min="6387" max="6387" width="30.6296296296296" style="236" customWidth="1"/>
    <col min="6388" max="6388" width="17" style="236" customWidth="1"/>
    <col min="6389" max="6389" width="13.5" style="236" customWidth="1"/>
    <col min="6390" max="6390" width="32.1296296296296" style="236" customWidth="1"/>
    <col min="6391" max="6391" width="15.5" style="236" customWidth="1"/>
    <col min="6392" max="6392" width="12.25" style="236" customWidth="1"/>
    <col min="6393" max="6641" width="9" style="236"/>
    <col min="6642" max="6642" width="4.87962962962963" style="236" customWidth="1"/>
    <col min="6643" max="6643" width="30.6296296296296" style="236" customWidth="1"/>
    <col min="6644" max="6644" width="17" style="236" customWidth="1"/>
    <col min="6645" max="6645" width="13.5" style="236" customWidth="1"/>
    <col min="6646" max="6646" width="32.1296296296296" style="236" customWidth="1"/>
    <col min="6647" max="6647" width="15.5" style="236" customWidth="1"/>
    <col min="6648" max="6648" width="12.25" style="236" customWidth="1"/>
    <col min="6649" max="6897" width="9" style="236"/>
    <col min="6898" max="6898" width="4.87962962962963" style="236" customWidth="1"/>
    <col min="6899" max="6899" width="30.6296296296296" style="236" customWidth="1"/>
    <col min="6900" max="6900" width="17" style="236" customWidth="1"/>
    <col min="6901" max="6901" width="13.5" style="236" customWidth="1"/>
    <col min="6902" max="6902" width="32.1296296296296" style="236" customWidth="1"/>
    <col min="6903" max="6903" width="15.5" style="236" customWidth="1"/>
    <col min="6904" max="6904" width="12.25" style="236" customWidth="1"/>
    <col min="6905" max="7153" width="9" style="236"/>
    <col min="7154" max="7154" width="4.87962962962963" style="236" customWidth="1"/>
    <col min="7155" max="7155" width="30.6296296296296" style="236" customWidth="1"/>
    <col min="7156" max="7156" width="17" style="236" customWidth="1"/>
    <col min="7157" max="7157" width="13.5" style="236" customWidth="1"/>
    <col min="7158" max="7158" width="32.1296296296296" style="236" customWidth="1"/>
    <col min="7159" max="7159" width="15.5" style="236" customWidth="1"/>
    <col min="7160" max="7160" width="12.25" style="236" customWidth="1"/>
    <col min="7161" max="7409" width="9" style="236"/>
    <col min="7410" max="7410" width="4.87962962962963" style="236" customWidth="1"/>
    <col min="7411" max="7411" width="30.6296296296296" style="236" customWidth="1"/>
    <col min="7412" max="7412" width="17" style="236" customWidth="1"/>
    <col min="7413" max="7413" width="13.5" style="236" customWidth="1"/>
    <col min="7414" max="7414" width="32.1296296296296" style="236" customWidth="1"/>
    <col min="7415" max="7415" width="15.5" style="236" customWidth="1"/>
    <col min="7416" max="7416" width="12.25" style="236" customWidth="1"/>
    <col min="7417" max="7665" width="9" style="236"/>
    <col min="7666" max="7666" width="4.87962962962963" style="236" customWidth="1"/>
    <col min="7667" max="7667" width="30.6296296296296" style="236" customWidth="1"/>
    <col min="7668" max="7668" width="17" style="236" customWidth="1"/>
    <col min="7669" max="7669" width="13.5" style="236" customWidth="1"/>
    <col min="7670" max="7670" width="32.1296296296296" style="236" customWidth="1"/>
    <col min="7671" max="7671" width="15.5" style="236" customWidth="1"/>
    <col min="7672" max="7672" width="12.25" style="236" customWidth="1"/>
    <col min="7673" max="7921" width="9" style="236"/>
    <col min="7922" max="7922" width="4.87962962962963" style="236" customWidth="1"/>
    <col min="7923" max="7923" width="30.6296296296296" style="236" customWidth="1"/>
    <col min="7924" max="7924" width="17" style="236" customWidth="1"/>
    <col min="7925" max="7925" width="13.5" style="236" customWidth="1"/>
    <col min="7926" max="7926" width="32.1296296296296" style="236" customWidth="1"/>
    <col min="7927" max="7927" width="15.5" style="236" customWidth="1"/>
    <col min="7928" max="7928" width="12.25" style="236" customWidth="1"/>
    <col min="7929" max="8177" width="9" style="236"/>
    <col min="8178" max="8178" width="4.87962962962963" style="236" customWidth="1"/>
    <col min="8179" max="8179" width="30.6296296296296" style="236" customWidth="1"/>
    <col min="8180" max="8180" width="17" style="236" customWidth="1"/>
    <col min="8181" max="8181" width="13.5" style="236" customWidth="1"/>
    <col min="8182" max="8182" width="32.1296296296296" style="236" customWidth="1"/>
    <col min="8183" max="8183" width="15.5" style="236" customWidth="1"/>
    <col min="8184" max="8184" width="12.25" style="236" customWidth="1"/>
    <col min="8185" max="8433" width="9" style="236"/>
    <col min="8434" max="8434" width="4.87962962962963" style="236" customWidth="1"/>
    <col min="8435" max="8435" width="30.6296296296296" style="236" customWidth="1"/>
    <col min="8436" max="8436" width="17" style="236" customWidth="1"/>
    <col min="8437" max="8437" width="13.5" style="236" customWidth="1"/>
    <col min="8438" max="8438" width="32.1296296296296" style="236" customWidth="1"/>
    <col min="8439" max="8439" width="15.5" style="236" customWidth="1"/>
    <col min="8440" max="8440" width="12.25" style="236" customWidth="1"/>
    <col min="8441" max="8689" width="9" style="236"/>
    <col min="8690" max="8690" width="4.87962962962963" style="236" customWidth="1"/>
    <col min="8691" max="8691" width="30.6296296296296" style="236" customWidth="1"/>
    <col min="8692" max="8692" width="17" style="236" customWidth="1"/>
    <col min="8693" max="8693" width="13.5" style="236" customWidth="1"/>
    <col min="8694" max="8694" width="32.1296296296296" style="236" customWidth="1"/>
    <col min="8695" max="8695" width="15.5" style="236" customWidth="1"/>
    <col min="8696" max="8696" width="12.25" style="236" customWidth="1"/>
    <col min="8697" max="8945" width="9" style="236"/>
    <col min="8946" max="8946" width="4.87962962962963" style="236" customWidth="1"/>
    <col min="8947" max="8947" width="30.6296296296296" style="236" customWidth="1"/>
    <col min="8948" max="8948" width="17" style="236" customWidth="1"/>
    <col min="8949" max="8949" width="13.5" style="236" customWidth="1"/>
    <col min="8950" max="8950" width="32.1296296296296" style="236" customWidth="1"/>
    <col min="8951" max="8951" width="15.5" style="236" customWidth="1"/>
    <col min="8952" max="8952" width="12.25" style="236" customWidth="1"/>
    <col min="8953" max="9201" width="9" style="236"/>
    <col min="9202" max="9202" width="4.87962962962963" style="236" customWidth="1"/>
    <col min="9203" max="9203" width="30.6296296296296" style="236" customWidth="1"/>
    <col min="9204" max="9204" width="17" style="236" customWidth="1"/>
    <col min="9205" max="9205" width="13.5" style="236" customWidth="1"/>
    <col min="9206" max="9206" width="32.1296296296296" style="236" customWidth="1"/>
    <col min="9207" max="9207" width="15.5" style="236" customWidth="1"/>
    <col min="9208" max="9208" width="12.25" style="236" customWidth="1"/>
    <col min="9209" max="9457" width="9" style="236"/>
    <col min="9458" max="9458" width="4.87962962962963" style="236" customWidth="1"/>
    <col min="9459" max="9459" width="30.6296296296296" style="236" customWidth="1"/>
    <col min="9460" max="9460" width="17" style="236" customWidth="1"/>
    <col min="9461" max="9461" width="13.5" style="236" customWidth="1"/>
    <col min="9462" max="9462" width="32.1296296296296" style="236" customWidth="1"/>
    <col min="9463" max="9463" width="15.5" style="236" customWidth="1"/>
    <col min="9464" max="9464" width="12.25" style="236" customWidth="1"/>
    <col min="9465" max="9713" width="9" style="236"/>
    <col min="9714" max="9714" width="4.87962962962963" style="236" customWidth="1"/>
    <col min="9715" max="9715" width="30.6296296296296" style="236" customWidth="1"/>
    <col min="9716" max="9716" width="17" style="236" customWidth="1"/>
    <col min="9717" max="9717" width="13.5" style="236" customWidth="1"/>
    <col min="9718" max="9718" width="32.1296296296296" style="236" customWidth="1"/>
    <col min="9719" max="9719" width="15.5" style="236" customWidth="1"/>
    <col min="9720" max="9720" width="12.25" style="236" customWidth="1"/>
    <col min="9721" max="9969" width="9" style="236"/>
    <col min="9970" max="9970" width="4.87962962962963" style="236" customWidth="1"/>
    <col min="9971" max="9971" width="30.6296296296296" style="236" customWidth="1"/>
    <col min="9972" max="9972" width="17" style="236" customWidth="1"/>
    <col min="9973" max="9973" width="13.5" style="236" customWidth="1"/>
    <col min="9974" max="9974" width="32.1296296296296" style="236" customWidth="1"/>
    <col min="9975" max="9975" width="15.5" style="236" customWidth="1"/>
    <col min="9976" max="9976" width="12.25" style="236" customWidth="1"/>
    <col min="9977" max="10225" width="9" style="236"/>
    <col min="10226" max="10226" width="4.87962962962963" style="236" customWidth="1"/>
    <col min="10227" max="10227" width="30.6296296296296" style="236" customWidth="1"/>
    <col min="10228" max="10228" width="17" style="236" customWidth="1"/>
    <col min="10229" max="10229" width="13.5" style="236" customWidth="1"/>
    <col min="10230" max="10230" width="32.1296296296296" style="236" customWidth="1"/>
    <col min="10231" max="10231" width="15.5" style="236" customWidth="1"/>
    <col min="10232" max="10232" width="12.25" style="236" customWidth="1"/>
    <col min="10233" max="10481" width="9" style="236"/>
    <col min="10482" max="10482" width="4.87962962962963" style="236" customWidth="1"/>
    <col min="10483" max="10483" width="30.6296296296296" style="236" customWidth="1"/>
    <col min="10484" max="10484" width="17" style="236" customWidth="1"/>
    <col min="10485" max="10485" width="13.5" style="236" customWidth="1"/>
    <col min="10486" max="10486" width="32.1296296296296" style="236" customWidth="1"/>
    <col min="10487" max="10487" width="15.5" style="236" customWidth="1"/>
    <col min="10488" max="10488" width="12.25" style="236" customWidth="1"/>
    <col min="10489" max="10737" width="9" style="236"/>
    <col min="10738" max="10738" width="4.87962962962963" style="236" customWidth="1"/>
    <col min="10739" max="10739" width="30.6296296296296" style="236" customWidth="1"/>
    <col min="10740" max="10740" width="17" style="236" customWidth="1"/>
    <col min="10741" max="10741" width="13.5" style="236" customWidth="1"/>
    <col min="10742" max="10742" width="32.1296296296296" style="236" customWidth="1"/>
    <col min="10743" max="10743" width="15.5" style="236" customWidth="1"/>
    <col min="10744" max="10744" width="12.25" style="236" customWidth="1"/>
    <col min="10745" max="10993" width="9" style="236"/>
    <col min="10994" max="10994" width="4.87962962962963" style="236" customWidth="1"/>
    <col min="10995" max="10995" width="30.6296296296296" style="236" customWidth="1"/>
    <col min="10996" max="10996" width="17" style="236" customWidth="1"/>
    <col min="10997" max="10997" width="13.5" style="236" customWidth="1"/>
    <col min="10998" max="10998" width="32.1296296296296" style="236" customWidth="1"/>
    <col min="10999" max="10999" width="15.5" style="236" customWidth="1"/>
    <col min="11000" max="11000" width="12.25" style="236" customWidth="1"/>
    <col min="11001" max="11249" width="9" style="236"/>
    <col min="11250" max="11250" width="4.87962962962963" style="236" customWidth="1"/>
    <col min="11251" max="11251" width="30.6296296296296" style="236" customWidth="1"/>
    <col min="11252" max="11252" width="17" style="236" customWidth="1"/>
    <col min="11253" max="11253" width="13.5" style="236" customWidth="1"/>
    <col min="11254" max="11254" width="32.1296296296296" style="236" customWidth="1"/>
    <col min="11255" max="11255" width="15.5" style="236" customWidth="1"/>
    <col min="11256" max="11256" width="12.25" style="236" customWidth="1"/>
    <col min="11257" max="11505" width="9" style="236"/>
    <col min="11506" max="11506" width="4.87962962962963" style="236" customWidth="1"/>
    <col min="11507" max="11507" width="30.6296296296296" style="236" customWidth="1"/>
    <col min="11508" max="11508" width="17" style="236" customWidth="1"/>
    <col min="11509" max="11509" width="13.5" style="236" customWidth="1"/>
    <col min="11510" max="11510" width="32.1296296296296" style="236" customWidth="1"/>
    <col min="11511" max="11511" width="15.5" style="236" customWidth="1"/>
    <col min="11512" max="11512" width="12.25" style="236" customWidth="1"/>
    <col min="11513" max="11761" width="9" style="236"/>
    <col min="11762" max="11762" width="4.87962962962963" style="236" customWidth="1"/>
    <col min="11763" max="11763" width="30.6296296296296" style="236" customWidth="1"/>
    <col min="11764" max="11764" width="17" style="236" customWidth="1"/>
    <col min="11765" max="11765" width="13.5" style="236" customWidth="1"/>
    <col min="11766" max="11766" width="32.1296296296296" style="236" customWidth="1"/>
    <col min="11767" max="11767" width="15.5" style="236" customWidth="1"/>
    <col min="11768" max="11768" width="12.25" style="236" customWidth="1"/>
    <col min="11769" max="12017" width="9" style="236"/>
    <col min="12018" max="12018" width="4.87962962962963" style="236" customWidth="1"/>
    <col min="12019" max="12019" width="30.6296296296296" style="236" customWidth="1"/>
    <col min="12020" max="12020" width="17" style="236" customWidth="1"/>
    <col min="12021" max="12021" width="13.5" style="236" customWidth="1"/>
    <col min="12022" max="12022" width="32.1296296296296" style="236" customWidth="1"/>
    <col min="12023" max="12023" width="15.5" style="236" customWidth="1"/>
    <col min="12024" max="12024" width="12.25" style="236" customWidth="1"/>
    <col min="12025" max="12273" width="9" style="236"/>
    <col min="12274" max="12274" width="4.87962962962963" style="236" customWidth="1"/>
    <col min="12275" max="12275" width="30.6296296296296" style="236" customWidth="1"/>
    <col min="12276" max="12276" width="17" style="236" customWidth="1"/>
    <col min="12277" max="12277" width="13.5" style="236" customWidth="1"/>
    <col min="12278" max="12278" width="32.1296296296296" style="236" customWidth="1"/>
    <col min="12279" max="12279" width="15.5" style="236" customWidth="1"/>
    <col min="12280" max="12280" width="12.25" style="236" customWidth="1"/>
    <col min="12281" max="12529" width="9" style="236"/>
    <col min="12530" max="12530" width="4.87962962962963" style="236" customWidth="1"/>
    <col min="12531" max="12531" width="30.6296296296296" style="236" customWidth="1"/>
    <col min="12532" max="12532" width="17" style="236" customWidth="1"/>
    <col min="12533" max="12533" width="13.5" style="236" customWidth="1"/>
    <col min="12534" max="12534" width="32.1296296296296" style="236" customWidth="1"/>
    <col min="12535" max="12535" width="15.5" style="236" customWidth="1"/>
    <col min="12536" max="12536" width="12.25" style="236" customWidth="1"/>
    <col min="12537" max="12785" width="9" style="236"/>
    <col min="12786" max="12786" width="4.87962962962963" style="236" customWidth="1"/>
    <col min="12787" max="12787" width="30.6296296296296" style="236" customWidth="1"/>
    <col min="12788" max="12788" width="17" style="236" customWidth="1"/>
    <col min="12789" max="12789" width="13.5" style="236" customWidth="1"/>
    <col min="12790" max="12790" width="32.1296296296296" style="236" customWidth="1"/>
    <col min="12791" max="12791" width="15.5" style="236" customWidth="1"/>
    <col min="12792" max="12792" width="12.25" style="236" customWidth="1"/>
    <col min="12793" max="13041" width="9" style="236"/>
    <col min="13042" max="13042" width="4.87962962962963" style="236" customWidth="1"/>
    <col min="13043" max="13043" width="30.6296296296296" style="236" customWidth="1"/>
    <col min="13044" max="13044" width="17" style="236" customWidth="1"/>
    <col min="13045" max="13045" width="13.5" style="236" customWidth="1"/>
    <col min="13046" max="13046" width="32.1296296296296" style="236" customWidth="1"/>
    <col min="13047" max="13047" width="15.5" style="236" customWidth="1"/>
    <col min="13048" max="13048" width="12.25" style="236" customWidth="1"/>
    <col min="13049" max="13297" width="9" style="236"/>
    <col min="13298" max="13298" width="4.87962962962963" style="236" customWidth="1"/>
    <col min="13299" max="13299" width="30.6296296296296" style="236" customWidth="1"/>
    <col min="13300" max="13300" width="17" style="236" customWidth="1"/>
    <col min="13301" max="13301" width="13.5" style="236" customWidth="1"/>
    <col min="13302" max="13302" width="32.1296296296296" style="236" customWidth="1"/>
    <col min="13303" max="13303" width="15.5" style="236" customWidth="1"/>
    <col min="13304" max="13304" width="12.25" style="236" customWidth="1"/>
    <col min="13305" max="13553" width="9" style="236"/>
    <col min="13554" max="13554" width="4.87962962962963" style="236" customWidth="1"/>
    <col min="13555" max="13555" width="30.6296296296296" style="236" customWidth="1"/>
    <col min="13556" max="13556" width="17" style="236" customWidth="1"/>
    <col min="13557" max="13557" width="13.5" style="236" customWidth="1"/>
    <col min="13558" max="13558" width="32.1296296296296" style="236" customWidth="1"/>
    <col min="13559" max="13559" width="15.5" style="236" customWidth="1"/>
    <col min="13560" max="13560" width="12.25" style="236" customWidth="1"/>
    <col min="13561" max="13809" width="9" style="236"/>
    <col min="13810" max="13810" width="4.87962962962963" style="236" customWidth="1"/>
    <col min="13811" max="13811" width="30.6296296296296" style="236" customWidth="1"/>
    <col min="13812" max="13812" width="17" style="236" customWidth="1"/>
    <col min="13813" max="13813" width="13.5" style="236" customWidth="1"/>
    <col min="13814" max="13814" width="32.1296296296296" style="236" customWidth="1"/>
    <col min="13815" max="13815" width="15.5" style="236" customWidth="1"/>
    <col min="13816" max="13816" width="12.25" style="236" customWidth="1"/>
    <col min="13817" max="14065" width="9" style="236"/>
    <col min="14066" max="14066" width="4.87962962962963" style="236" customWidth="1"/>
    <col min="14067" max="14067" width="30.6296296296296" style="236" customWidth="1"/>
    <col min="14068" max="14068" width="17" style="236" customWidth="1"/>
    <col min="14069" max="14069" width="13.5" style="236" customWidth="1"/>
    <col min="14070" max="14070" width="32.1296296296296" style="236" customWidth="1"/>
    <col min="14071" max="14071" width="15.5" style="236" customWidth="1"/>
    <col min="14072" max="14072" width="12.25" style="236" customWidth="1"/>
    <col min="14073" max="14321" width="9" style="236"/>
    <col min="14322" max="14322" width="4.87962962962963" style="236" customWidth="1"/>
    <col min="14323" max="14323" width="30.6296296296296" style="236" customWidth="1"/>
    <col min="14324" max="14324" width="17" style="236" customWidth="1"/>
    <col min="14325" max="14325" width="13.5" style="236" customWidth="1"/>
    <col min="14326" max="14326" width="32.1296296296296" style="236" customWidth="1"/>
    <col min="14327" max="14327" width="15.5" style="236" customWidth="1"/>
    <col min="14328" max="14328" width="12.25" style="236" customWidth="1"/>
    <col min="14329" max="14577" width="9" style="236"/>
    <col min="14578" max="14578" width="4.87962962962963" style="236" customWidth="1"/>
    <col min="14579" max="14579" width="30.6296296296296" style="236" customWidth="1"/>
    <col min="14580" max="14580" width="17" style="236" customWidth="1"/>
    <col min="14581" max="14581" width="13.5" style="236" customWidth="1"/>
    <col min="14582" max="14582" width="32.1296296296296" style="236" customWidth="1"/>
    <col min="14583" max="14583" width="15.5" style="236" customWidth="1"/>
    <col min="14584" max="14584" width="12.25" style="236" customWidth="1"/>
    <col min="14585" max="14833" width="9" style="236"/>
    <col min="14834" max="14834" width="4.87962962962963" style="236" customWidth="1"/>
    <col min="14835" max="14835" width="30.6296296296296" style="236" customWidth="1"/>
    <col min="14836" max="14836" width="17" style="236" customWidth="1"/>
    <col min="14837" max="14837" width="13.5" style="236" customWidth="1"/>
    <col min="14838" max="14838" width="32.1296296296296" style="236" customWidth="1"/>
    <col min="14839" max="14839" width="15.5" style="236" customWidth="1"/>
    <col min="14840" max="14840" width="12.25" style="236" customWidth="1"/>
    <col min="14841" max="15089" width="9" style="236"/>
    <col min="15090" max="15090" width="4.87962962962963" style="236" customWidth="1"/>
    <col min="15091" max="15091" width="30.6296296296296" style="236" customWidth="1"/>
    <col min="15092" max="15092" width="17" style="236" customWidth="1"/>
    <col min="15093" max="15093" width="13.5" style="236" customWidth="1"/>
    <col min="15094" max="15094" width="32.1296296296296" style="236" customWidth="1"/>
    <col min="15095" max="15095" width="15.5" style="236" customWidth="1"/>
    <col min="15096" max="15096" width="12.25" style="236" customWidth="1"/>
    <col min="15097" max="15345" width="9" style="236"/>
    <col min="15346" max="15346" width="4.87962962962963" style="236" customWidth="1"/>
    <col min="15347" max="15347" width="30.6296296296296" style="236" customWidth="1"/>
    <col min="15348" max="15348" width="17" style="236" customWidth="1"/>
    <col min="15349" max="15349" width="13.5" style="236" customWidth="1"/>
    <col min="15350" max="15350" width="32.1296296296296" style="236" customWidth="1"/>
    <col min="15351" max="15351" width="15.5" style="236" customWidth="1"/>
    <col min="15352" max="15352" width="12.25" style="236" customWidth="1"/>
    <col min="15353" max="15601" width="9" style="236"/>
    <col min="15602" max="15602" width="4.87962962962963" style="236" customWidth="1"/>
    <col min="15603" max="15603" width="30.6296296296296" style="236" customWidth="1"/>
    <col min="15604" max="15604" width="17" style="236" customWidth="1"/>
    <col min="15605" max="15605" width="13.5" style="236" customWidth="1"/>
    <col min="15606" max="15606" width="32.1296296296296" style="236" customWidth="1"/>
    <col min="15607" max="15607" width="15.5" style="236" customWidth="1"/>
    <col min="15608" max="15608" width="12.25" style="236" customWidth="1"/>
    <col min="15609" max="15857" width="9" style="236"/>
    <col min="15858" max="15858" width="4.87962962962963" style="236" customWidth="1"/>
    <col min="15859" max="15859" width="30.6296296296296" style="236" customWidth="1"/>
    <col min="15860" max="15860" width="17" style="236" customWidth="1"/>
    <col min="15861" max="15861" width="13.5" style="236" customWidth="1"/>
    <col min="15862" max="15862" width="32.1296296296296" style="236" customWidth="1"/>
    <col min="15863" max="15863" width="15.5" style="236" customWidth="1"/>
    <col min="15864" max="15864" width="12.25" style="236" customWidth="1"/>
    <col min="15865" max="16113" width="9" style="236"/>
    <col min="16114" max="16114" width="4.87962962962963" style="236" customWidth="1"/>
    <col min="16115" max="16115" width="30.6296296296296" style="236" customWidth="1"/>
    <col min="16116" max="16116" width="17" style="236" customWidth="1"/>
    <col min="16117" max="16117" width="13.5" style="236" customWidth="1"/>
    <col min="16118" max="16118" width="32.1296296296296" style="236" customWidth="1"/>
    <col min="16119" max="16119" width="15.5" style="236" customWidth="1"/>
    <col min="16120" max="16120" width="12.25" style="236" customWidth="1"/>
    <col min="16121" max="16384" width="9" style="236"/>
  </cols>
  <sheetData>
    <row r="1" ht="21" customHeight="1" spans="1:8">
      <c r="A1" s="33" t="s">
        <v>3</v>
      </c>
      <c r="B1" s="33"/>
      <c r="C1" s="33"/>
      <c r="D1" s="33"/>
      <c r="E1" s="33"/>
      <c r="F1" s="33"/>
      <c r="G1" s="33"/>
      <c r="H1" s="33"/>
    </row>
    <row r="2" ht="23.25" customHeight="1" spans="1:8">
      <c r="A2" s="130" t="s">
        <v>4</v>
      </c>
      <c r="B2" s="130"/>
      <c r="C2" s="130"/>
      <c r="D2" s="130"/>
      <c r="E2" s="130"/>
      <c r="F2" s="130"/>
      <c r="G2" s="130"/>
      <c r="H2" s="130"/>
    </row>
    <row r="3" ht="18" customHeight="1" spans="1:8">
      <c r="A3" s="239"/>
      <c r="B3" s="239"/>
      <c r="C3" s="239"/>
      <c r="D3" s="239"/>
      <c r="E3" s="239"/>
      <c r="F3" s="239"/>
      <c r="G3" s="240" t="s">
        <v>5</v>
      </c>
      <c r="H3" s="240"/>
    </row>
    <row r="4" ht="53.25" customHeight="1" spans="1:8">
      <c r="A4" s="89" t="s">
        <v>6</v>
      </c>
      <c r="B4" s="89" t="s">
        <v>7</v>
      </c>
      <c r="C4" s="89" t="s">
        <v>8</v>
      </c>
      <c r="D4" s="89" t="s">
        <v>9</v>
      </c>
      <c r="E4" s="89" t="s">
        <v>10</v>
      </c>
      <c r="F4" s="89" t="s">
        <v>11</v>
      </c>
      <c r="G4" s="89" t="s">
        <v>12</v>
      </c>
      <c r="H4" s="262" t="s">
        <v>13</v>
      </c>
    </row>
    <row r="5" ht="19.5" customHeight="1" spans="1:9">
      <c r="A5" s="109" t="s">
        <v>14</v>
      </c>
      <c r="B5" s="243">
        <v>782979</v>
      </c>
      <c r="C5" s="263">
        <f>1218262-1</f>
        <v>1218261</v>
      </c>
      <c r="D5" s="263">
        <v>1237351</v>
      </c>
      <c r="E5" s="243">
        <v>1244299</v>
      </c>
      <c r="F5" s="243">
        <v>1244299</v>
      </c>
      <c r="G5" s="244"/>
      <c r="H5" s="245"/>
      <c r="I5" s="261"/>
    </row>
    <row r="6" ht="19.5" customHeight="1" spans="1:9">
      <c r="A6" s="246" t="s">
        <v>15</v>
      </c>
      <c r="B6" s="243">
        <v>316617</v>
      </c>
      <c r="C6" s="263">
        <f>377534-1</f>
        <v>377533</v>
      </c>
      <c r="D6" s="263">
        <f>377534-1</f>
        <v>377533</v>
      </c>
      <c r="E6" s="243">
        <v>388574</v>
      </c>
      <c r="F6" s="243">
        <v>388574</v>
      </c>
      <c r="G6" s="247">
        <v>102.9</v>
      </c>
      <c r="H6" s="247">
        <v>26.4</v>
      </c>
      <c r="I6" s="261"/>
    </row>
    <row r="7" ht="19.5" customHeight="1" spans="1:10">
      <c r="A7" s="264" t="s">
        <v>16</v>
      </c>
      <c r="B7" s="265">
        <v>191374</v>
      </c>
      <c r="C7" s="266">
        <f>164686-1</f>
        <v>164685</v>
      </c>
      <c r="D7" s="266">
        <f>164686-1</f>
        <v>164685</v>
      </c>
      <c r="E7" s="265">
        <v>165698</v>
      </c>
      <c r="F7" s="265">
        <v>165698</v>
      </c>
      <c r="G7" s="247">
        <v>100.6</v>
      </c>
      <c r="H7" s="247">
        <v>-6.5</v>
      </c>
      <c r="I7" s="261"/>
      <c r="J7" s="261"/>
    </row>
    <row r="8" ht="19.5" customHeight="1" spans="1:10">
      <c r="A8" s="267" t="s">
        <v>17</v>
      </c>
      <c r="B8" s="266">
        <v>44200</v>
      </c>
      <c r="C8" s="268">
        <v>39528</v>
      </c>
      <c r="D8" s="268">
        <v>39528</v>
      </c>
      <c r="E8" s="269">
        <v>41271</v>
      </c>
      <c r="F8" s="269">
        <v>41271</v>
      </c>
      <c r="G8" s="247">
        <v>104.4</v>
      </c>
      <c r="H8" s="247">
        <v>-6.9</v>
      </c>
      <c r="I8" s="261"/>
      <c r="J8" s="261"/>
    </row>
    <row r="9" ht="19.5" customHeight="1" spans="1:10">
      <c r="A9" s="267" t="s">
        <v>18</v>
      </c>
      <c r="B9" s="266">
        <v>8400</v>
      </c>
      <c r="C9" s="268">
        <v>9597</v>
      </c>
      <c r="D9" s="268">
        <v>9597</v>
      </c>
      <c r="E9" s="269">
        <v>9561</v>
      </c>
      <c r="F9" s="269">
        <v>9561</v>
      </c>
      <c r="G9" s="247">
        <v>99.6</v>
      </c>
      <c r="H9" s="247">
        <v>19.2</v>
      </c>
      <c r="I9" s="261"/>
      <c r="J9" s="261"/>
    </row>
    <row r="10" ht="19.5" customHeight="1" spans="1:10">
      <c r="A10" s="267" t="s">
        <v>19</v>
      </c>
      <c r="B10" s="266">
        <v>1200</v>
      </c>
      <c r="C10" s="268">
        <v>2718</v>
      </c>
      <c r="D10" s="268">
        <v>2718</v>
      </c>
      <c r="E10" s="269">
        <v>2870</v>
      </c>
      <c r="F10" s="269">
        <v>2870</v>
      </c>
      <c r="G10" s="247">
        <v>105.6</v>
      </c>
      <c r="H10" s="247">
        <v>-26.9</v>
      </c>
      <c r="I10" s="261"/>
      <c r="J10" s="261"/>
    </row>
    <row r="11" ht="19.5" customHeight="1" spans="1:10">
      <c r="A11" s="267" t="s">
        <v>20</v>
      </c>
      <c r="B11" s="266">
        <v>700</v>
      </c>
      <c r="C11" s="268">
        <v>1225</v>
      </c>
      <c r="D11" s="268">
        <v>1225</v>
      </c>
      <c r="E11" s="269">
        <v>1311</v>
      </c>
      <c r="F11" s="269">
        <v>1311</v>
      </c>
      <c r="G11" s="247">
        <v>107</v>
      </c>
      <c r="H11" s="247">
        <v>79.1</v>
      </c>
      <c r="I11" s="261"/>
      <c r="J11" s="261"/>
    </row>
    <row r="12" ht="19.5" customHeight="1" spans="1:10">
      <c r="A12" s="267" t="s">
        <v>21</v>
      </c>
      <c r="B12" s="266">
        <v>11500</v>
      </c>
      <c r="C12" s="268">
        <v>9761</v>
      </c>
      <c r="D12" s="268">
        <v>9761</v>
      </c>
      <c r="E12" s="269">
        <v>10001</v>
      </c>
      <c r="F12" s="269">
        <v>10001</v>
      </c>
      <c r="G12" s="247">
        <v>102.5</v>
      </c>
      <c r="H12" s="247">
        <v>-10.9</v>
      </c>
      <c r="I12" s="261"/>
      <c r="J12" s="261"/>
    </row>
    <row r="13" ht="19.5" customHeight="1" spans="1:10">
      <c r="A13" s="267" t="s">
        <v>22</v>
      </c>
      <c r="B13" s="266">
        <v>6700</v>
      </c>
      <c r="C13" s="268">
        <v>8310</v>
      </c>
      <c r="D13" s="268">
        <v>8310</v>
      </c>
      <c r="E13" s="269">
        <v>8335</v>
      </c>
      <c r="F13" s="269">
        <v>8335</v>
      </c>
      <c r="G13" s="247">
        <v>100.3</v>
      </c>
      <c r="H13" s="247">
        <v>24.2</v>
      </c>
      <c r="I13" s="261"/>
      <c r="J13" s="261"/>
    </row>
    <row r="14" ht="19.5" customHeight="1" spans="1:10">
      <c r="A14" s="267" t="s">
        <v>23</v>
      </c>
      <c r="B14" s="266">
        <v>3500</v>
      </c>
      <c r="C14" s="268">
        <v>2419</v>
      </c>
      <c r="D14" s="268">
        <v>2419</v>
      </c>
      <c r="E14" s="269">
        <v>2509</v>
      </c>
      <c r="F14" s="269">
        <v>2509</v>
      </c>
      <c r="G14" s="247">
        <v>103.7</v>
      </c>
      <c r="H14" s="247">
        <v>-29.3</v>
      </c>
      <c r="I14" s="261"/>
      <c r="J14" s="261"/>
    </row>
    <row r="15" ht="19.5" customHeight="1" spans="1:10">
      <c r="A15" s="267" t="s">
        <v>24</v>
      </c>
      <c r="B15" s="266">
        <v>47000</v>
      </c>
      <c r="C15" s="268">
        <v>37086</v>
      </c>
      <c r="D15" s="268">
        <v>37086</v>
      </c>
      <c r="E15" s="269">
        <v>36749</v>
      </c>
      <c r="F15" s="269">
        <v>36749</v>
      </c>
      <c r="G15" s="247">
        <v>99.1</v>
      </c>
      <c r="H15" s="247">
        <v>-13.8</v>
      </c>
      <c r="I15" s="261"/>
      <c r="J15" s="261"/>
    </row>
    <row r="16" ht="19.5" customHeight="1" spans="1:10">
      <c r="A16" s="267" t="s">
        <v>25</v>
      </c>
      <c r="B16" s="266">
        <v>8900</v>
      </c>
      <c r="C16" s="268">
        <v>8897</v>
      </c>
      <c r="D16" s="268">
        <v>8897</v>
      </c>
      <c r="E16" s="269">
        <v>8849</v>
      </c>
      <c r="F16" s="269">
        <v>8849</v>
      </c>
      <c r="G16" s="247">
        <v>99.5</v>
      </c>
      <c r="H16" s="247">
        <v>-26.3</v>
      </c>
      <c r="I16" s="261"/>
      <c r="J16" s="261"/>
    </row>
    <row r="17" ht="19.5" customHeight="1" spans="1:10">
      <c r="A17" s="267" t="s">
        <v>26</v>
      </c>
      <c r="B17" s="266">
        <v>40716</v>
      </c>
      <c r="C17" s="268">
        <v>27480</v>
      </c>
      <c r="D17" s="268">
        <v>27480</v>
      </c>
      <c r="E17" s="270">
        <v>25565</v>
      </c>
      <c r="F17" s="270">
        <v>25565</v>
      </c>
      <c r="G17" s="247">
        <v>93</v>
      </c>
      <c r="H17" s="247">
        <v>3.7</v>
      </c>
      <c r="I17" s="261"/>
      <c r="J17" s="261"/>
    </row>
    <row r="18" ht="19.5" customHeight="1" spans="1:10">
      <c r="A18" s="267" t="s">
        <v>27</v>
      </c>
      <c r="B18" s="266">
        <v>18463</v>
      </c>
      <c r="C18" s="268">
        <v>17392</v>
      </c>
      <c r="D18" s="268">
        <v>17392</v>
      </c>
      <c r="E18" s="270">
        <v>18414</v>
      </c>
      <c r="F18" s="270">
        <v>18414</v>
      </c>
      <c r="G18" s="247">
        <v>105.9</v>
      </c>
      <c r="H18" s="247">
        <v>-4.3</v>
      </c>
      <c r="I18" s="261"/>
      <c r="J18" s="261"/>
    </row>
    <row r="19" ht="19.5" customHeight="1" spans="1:10">
      <c r="A19" s="267" t="s">
        <v>28</v>
      </c>
      <c r="B19" s="266">
        <v>95</v>
      </c>
      <c r="C19" s="271">
        <v>90</v>
      </c>
      <c r="D19" s="271">
        <v>90</v>
      </c>
      <c r="E19" s="265">
        <v>88</v>
      </c>
      <c r="F19" s="265">
        <v>88</v>
      </c>
      <c r="G19" s="247">
        <v>97.8</v>
      </c>
      <c r="H19" s="247">
        <v>-6.4</v>
      </c>
      <c r="I19" s="261"/>
      <c r="J19" s="261"/>
    </row>
    <row r="20" ht="19.5" customHeight="1" spans="1:10">
      <c r="A20" s="267" t="s">
        <v>29</v>
      </c>
      <c r="B20" s="265"/>
      <c r="C20" s="268">
        <v>183</v>
      </c>
      <c r="D20" s="268">
        <v>183</v>
      </c>
      <c r="E20" s="269">
        <v>175</v>
      </c>
      <c r="F20" s="269">
        <v>175</v>
      </c>
      <c r="G20" s="247">
        <v>95.6</v>
      </c>
      <c r="H20" s="247"/>
      <c r="I20" s="261"/>
      <c r="J20" s="261"/>
    </row>
    <row r="21" ht="19.5" customHeight="1" spans="1:10">
      <c r="A21" s="264" t="s">
        <v>30</v>
      </c>
      <c r="B21" s="265">
        <v>125243</v>
      </c>
      <c r="C21" s="265">
        <v>212848</v>
      </c>
      <c r="D21" s="265">
        <v>212848</v>
      </c>
      <c r="E21" s="265">
        <v>222876</v>
      </c>
      <c r="F21" s="265">
        <v>222876</v>
      </c>
      <c r="G21" s="247">
        <v>104.7</v>
      </c>
      <c r="H21" s="247">
        <v>71.1</v>
      </c>
      <c r="I21" s="261"/>
      <c r="J21" s="261"/>
    </row>
    <row r="22" ht="19.5" customHeight="1" spans="1:10">
      <c r="A22" s="272" t="s">
        <v>31</v>
      </c>
      <c r="B22" s="265">
        <v>6000</v>
      </c>
      <c r="C22" s="268">
        <v>5000</v>
      </c>
      <c r="D22" s="268">
        <v>5000</v>
      </c>
      <c r="E22" s="269">
        <v>5333</v>
      </c>
      <c r="F22" s="269">
        <v>5333</v>
      </c>
      <c r="G22" s="247">
        <v>106.7</v>
      </c>
      <c r="H22" s="247">
        <v>-11.7</v>
      </c>
      <c r="I22" s="261"/>
      <c r="J22" s="261"/>
    </row>
    <row r="23" ht="19.5" customHeight="1" spans="1:10">
      <c r="A23" s="272" t="s">
        <v>32</v>
      </c>
      <c r="B23" s="265">
        <v>34500</v>
      </c>
      <c r="C23" s="273">
        <v>23500</v>
      </c>
      <c r="D23" s="273">
        <v>23500</v>
      </c>
      <c r="E23" s="269">
        <v>25196</v>
      </c>
      <c r="F23" s="269">
        <v>25196</v>
      </c>
      <c r="G23" s="247">
        <v>107.2</v>
      </c>
      <c r="H23" s="247">
        <v>-27.7</v>
      </c>
      <c r="I23" s="261"/>
      <c r="J23" s="261"/>
    </row>
    <row r="24" ht="19.5" customHeight="1" spans="1:10">
      <c r="A24" s="272" t="s">
        <v>33</v>
      </c>
      <c r="B24" s="265">
        <v>5950</v>
      </c>
      <c r="C24" s="273">
        <v>5950</v>
      </c>
      <c r="D24" s="273">
        <v>5950</v>
      </c>
      <c r="E24" s="269">
        <v>7690</v>
      </c>
      <c r="F24" s="269">
        <v>7690</v>
      </c>
      <c r="G24" s="247">
        <v>129.2</v>
      </c>
      <c r="H24" s="247">
        <v>29.1</v>
      </c>
      <c r="I24" s="261"/>
      <c r="J24" s="261"/>
    </row>
    <row r="25" ht="32.4" spans="1:10">
      <c r="A25" s="274" t="s">
        <v>34</v>
      </c>
      <c r="B25" s="265">
        <v>77813</v>
      </c>
      <c r="C25" s="273">
        <v>158912</v>
      </c>
      <c r="D25" s="273">
        <v>158912</v>
      </c>
      <c r="E25" s="269">
        <v>164436</v>
      </c>
      <c r="F25" s="269">
        <v>164436</v>
      </c>
      <c r="G25" s="247">
        <v>103.5</v>
      </c>
      <c r="H25" s="247">
        <v>111.1</v>
      </c>
      <c r="I25" s="261"/>
      <c r="J25" s="261"/>
    </row>
    <row r="26" ht="19.5" customHeight="1" spans="1:10">
      <c r="A26" s="275" t="s">
        <v>35</v>
      </c>
      <c r="B26" s="265"/>
      <c r="C26" s="273">
        <v>1227</v>
      </c>
      <c r="D26" s="273">
        <v>1227</v>
      </c>
      <c r="E26" s="269">
        <v>1303</v>
      </c>
      <c r="F26" s="269">
        <v>1303</v>
      </c>
      <c r="G26" s="247">
        <v>106.2</v>
      </c>
      <c r="H26" s="247">
        <v>357.2</v>
      </c>
      <c r="I26" s="261"/>
      <c r="J26" s="261"/>
    </row>
    <row r="27" ht="19.5" customHeight="1" spans="1:10">
      <c r="A27" s="275" t="s">
        <v>36</v>
      </c>
      <c r="B27" s="276">
        <v>580</v>
      </c>
      <c r="C27" s="273">
        <v>300</v>
      </c>
      <c r="D27" s="273">
        <v>300</v>
      </c>
      <c r="E27" s="269">
        <v>827</v>
      </c>
      <c r="F27" s="269">
        <v>827</v>
      </c>
      <c r="G27" s="247">
        <v>275.7</v>
      </c>
      <c r="H27" s="247">
        <v>41.6</v>
      </c>
      <c r="I27" s="261"/>
      <c r="J27" s="261"/>
    </row>
    <row r="28" ht="19.5" customHeight="1" spans="1:10">
      <c r="A28" s="275" t="s">
        <v>37</v>
      </c>
      <c r="B28" s="276">
        <v>400</v>
      </c>
      <c r="C28" s="273">
        <v>17959</v>
      </c>
      <c r="D28" s="273">
        <v>17959</v>
      </c>
      <c r="E28" s="276">
        <v>18091</v>
      </c>
      <c r="F28" s="276">
        <v>18091</v>
      </c>
      <c r="G28" s="247">
        <v>100.7</v>
      </c>
      <c r="H28" s="247">
        <v>294.3</v>
      </c>
      <c r="I28" s="261"/>
      <c r="J28" s="261"/>
    </row>
    <row r="29" ht="19.5" customHeight="1" spans="1:10">
      <c r="A29" s="275"/>
      <c r="B29" s="276"/>
      <c r="C29" s="273"/>
      <c r="D29" s="273"/>
      <c r="E29" s="276"/>
      <c r="F29" s="276"/>
      <c r="G29" s="247"/>
      <c r="H29" s="247"/>
      <c r="I29" s="261"/>
      <c r="J29" s="261"/>
    </row>
    <row r="30" ht="19.5" customHeight="1" spans="1:10">
      <c r="A30" s="275"/>
      <c r="B30" s="276"/>
      <c r="C30" s="273"/>
      <c r="D30" s="273"/>
      <c r="E30" s="276"/>
      <c r="F30" s="276"/>
      <c r="G30" s="247"/>
      <c r="H30" s="247"/>
      <c r="I30" s="261"/>
      <c r="J30" s="261"/>
    </row>
    <row r="31" ht="19.5" customHeight="1" spans="1:10">
      <c r="A31" s="275"/>
      <c r="B31" s="276"/>
      <c r="C31" s="273"/>
      <c r="D31" s="273"/>
      <c r="E31" s="276"/>
      <c r="F31" s="276"/>
      <c r="G31" s="247"/>
      <c r="H31" s="247"/>
      <c r="I31" s="261"/>
      <c r="J31" s="261"/>
    </row>
    <row r="32" ht="16.2" spans="1:8">
      <c r="A32" s="277" t="s">
        <v>38</v>
      </c>
      <c r="B32" s="243">
        <v>466362</v>
      </c>
      <c r="C32" s="243">
        <v>840728</v>
      </c>
      <c r="D32" s="243">
        <v>859817</v>
      </c>
      <c r="E32" s="243">
        <v>855725</v>
      </c>
      <c r="F32" s="243">
        <v>855725</v>
      </c>
      <c r="G32" s="278" t="s">
        <v>39</v>
      </c>
      <c r="H32" s="278" t="s">
        <v>39</v>
      </c>
    </row>
    <row r="33" ht="19.5" customHeight="1" spans="1:8">
      <c r="A33" s="279" t="s">
        <v>40</v>
      </c>
      <c r="B33" s="266">
        <v>248415</v>
      </c>
      <c r="C33" s="280">
        <v>320807</v>
      </c>
      <c r="D33" s="281">
        <v>339896</v>
      </c>
      <c r="E33" s="281">
        <v>339904</v>
      </c>
      <c r="F33" s="281">
        <v>339904</v>
      </c>
      <c r="G33" s="282"/>
      <c r="H33" s="282"/>
    </row>
    <row r="34" ht="19.5" customHeight="1" spans="1:8">
      <c r="A34" s="279" t="s">
        <v>41</v>
      </c>
      <c r="B34" s="269">
        <v>487</v>
      </c>
      <c r="C34" s="283">
        <v>487</v>
      </c>
      <c r="D34" s="283">
        <v>487</v>
      </c>
      <c r="E34" s="243">
        <v>487</v>
      </c>
      <c r="F34" s="243">
        <v>487</v>
      </c>
      <c r="G34" s="282"/>
      <c r="H34" s="282"/>
    </row>
    <row r="35" ht="20.25" customHeight="1" spans="1:8">
      <c r="A35" s="284" t="s">
        <v>42</v>
      </c>
      <c r="B35" s="285">
        <v>3783</v>
      </c>
      <c r="C35" s="286">
        <v>3783</v>
      </c>
      <c r="D35" s="286">
        <v>3783</v>
      </c>
      <c r="E35" s="285">
        <v>3783</v>
      </c>
      <c r="F35" s="285">
        <v>3783</v>
      </c>
      <c r="G35" s="282"/>
      <c r="H35" s="282"/>
    </row>
    <row r="36" ht="16.2" spans="1:8">
      <c r="A36" s="279" t="s">
        <v>43</v>
      </c>
      <c r="B36" s="266">
        <v>170000</v>
      </c>
      <c r="C36" s="280">
        <v>401374</v>
      </c>
      <c r="D36" s="280">
        <v>401374</v>
      </c>
      <c r="E36" s="281">
        <v>397274</v>
      </c>
      <c r="F36" s="281">
        <v>397274</v>
      </c>
      <c r="G36" s="282"/>
      <c r="H36" s="282"/>
    </row>
    <row r="37" ht="19.5" customHeight="1" spans="1:8">
      <c r="A37" s="279" t="s">
        <v>44</v>
      </c>
      <c r="B37" s="269">
        <v>28700</v>
      </c>
      <c r="C37" s="287">
        <v>98700</v>
      </c>
      <c r="D37" s="287">
        <v>98700</v>
      </c>
      <c r="E37" s="269">
        <v>98700</v>
      </c>
      <c r="F37" s="269">
        <v>98700</v>
      </c>
      <c r="G37" s="282"/>
      <c r="H37" s="282"/>
    </row>
    <row r="38" ht="32.4" spans="1:8">
      <c r="A38" s="288" t="s">
        <v>45</v>
      </c>
      <c r="B38" s="269"/>
      <c r="C38" s="283">
        <v>70000</v>
      </c>
      <c r="D38" s="283">
        <v>70000</v>
      </c>
      <c r="E38" s="243">
        <v>70000</v>
      </c>
      <c r="F38" s="243">
        <v>70000</v>
      </c>
      <c r="G38" s="282"/>
      <c r="H38" s="282"/>
    </row>
    <row r="39" ht="32.4" spans="1:8">
      <c r="A39" s="288" t="s">
        <v>46</v>
      </c>
      <c r="B39" s="269">
        <v>28700</v>
      </c>
      <c r="C39" s="283">
        <v>28700</v>
      </c>
      <c r="D39" s="283">
        <v>28700</v>
      </c>
      <c r="E39" s="243">
        <v>28700</v>
      </c>
      <c r="F39" s="243">
        <v>28700</v>
      </c>
      <c r="G39" s="282"/>
      <c r="H39" s="282"/>
    </row>
    <row r="40" s="234" customFormat="1" ht="19.5" customHeight="1" spans="1:8">
      <c r="A40" s="279" t="s">
        <v>47</v>
      </c>
      <c r="B40" s="266">
        <v>14977</v>
      </c>
      <c r="C40" s="280">
        <v>15577</v>
      </c>
      <c r="D40" s="280">
        <v>15577</v>
      </c>
      <c r="E40" s="281">
        <v>15577</v>
      </c>
      <c r="F40" s="281">
        <v>15577</v>
      </c>
      <c r="G40" s="282"/>
      <c r="H40" s="282"/>
    </row>
  </sheetData>
  <mergeCells count="3">
    <mergeCell ref="A1:H1"/>
    <mergeCell ref="A2:H2"/>
    <mergeCell ref="G3:H3"/>
  </mergeCells>
  <printOptions horizontalCentered="1"/>
  <pageMargins left="1.02362204724409" right="1.02362204724409" top="1.37795275590551" bottom="1.14173228346457" header="0.31496062992126" footer="0.31496062992126"/>
  <pageSetup paperSize="9" fitToWidth="0" orientation="portrait" blackAndWhite="1" errors="blank"/>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J44"/>
  <sheetViews>
    <sheetView showZeros="0" workbookViewId="0">
      <selection activeCell="I7" sqref="I7:J7"/>
    </sheetView>
  </sheetViews>
  <sheetFormatPr defaultColWidth="9" defaultRowHeight="21.95" customHeight="1"/>
  <cols>
    <col min="1" max="1" width="22.8796296296296" style="235" customWidth="1"/>
    <col min="2" max="2" width="9.87962962962963" style="236" customWidth="1"/>
    <col min="3" max="6" width="10.25" style="236" customWidth="1"/>
    <col min="7" max="7" width="8.12962962962963" style="236" customWidth="1"/>
    <col min="8" max="8" width="9.25" style="236" customWidth="1"/>
    <col min="9" max="9" width="11.1296296296296" style="236" customWidth="1"/>
    <col min="10" max="10" width="27.8796296296296" style="236" customWidth="1"/>
    <col min="11" max="241" width="9" style="236"/>
    <col min="242" max="242" width="4.87962962962963" style="236" customWidth="1"/>
    <col min="243" max="243" width="30.6296296296296" style="236" customWidth="1"/>
    <col min="244" max="244" width="17" style="236" customWidth="1"/>
    <col min="245" max="245" width="13.5" style="236" customWidth="1"/>
    <col min="246" max="246" width="32.1296296296296" style="236" customWidth="1"/>
    <col min="247" max="247" width="15.5" style="236" customWidth="1"/>
    <col min="248" max="248" width="12.25" style="236" customWidth="1"/>
    <col min="249" max="497" width="9" style="236"/>
    <col min="498" max="498" width="4.87962962962963" style="236" customWidth="1"/>
    <col min="499" max="499" width="30.6296296296296" style="236" customWidth="1"/>
    <col min="500" max="500" width="17" style="236" customWidth="1"/>
    <col min="501" max="501" width="13.5" style="236" customWidth="1"/>
    <col min="502" max="502" width="32.1296296296296" style="236" customWidth="1"/>
    <col min="503" max="503" width="15.5" style="236" customWidth="1"/>
    <col min="504" max="504" width="12.25" style="236" customWidth="1"/>
    <col min="505" max="753" width="9" style="236"/>
    <col min="754" max="754" width="4.87962962962963" style="236" customWidth="1"/>
    <col min="755" max="755" width="30.6296296296296" style="236" customWidth="1"/>
    <col min="756" max="756" width="17" style="236" customWidth="1"/>
    <col min="757" max="757" width="13.5" style="236" customWidth="1"/>
    <col min="758" max="758" width="32.1296296296296" style="236" customWidth="1"/>
    <col min="759" max="759" width="15.5" style="236" customWidth="1"/>
    <col min="760" max="760" width="12.25" style="236" customWidth="1"/>
    <col min="761" max="1009" width="9" style="236"/>
    <col min="1010" max="1010" width="4.87962962962963" style="236" customWidth="1"/>
    <col min="1011" max="1011" width="30.6296296296296" style="236" customWidth="1"/>
    <col min="1012" max="1012" width="17" style="236" customWidth="1"/>
    <col min="1013" max="1013" width="13.5" style="236" customWidth="1"/>
    <col min="1014" max="1014" width="32.1296296296296" style="236" customWidth="1"/>
    <col min="1015" max="1015" width="15.5" style="236" customWidth="1"/>
    <col min="1016" max="1016" width="12.25" style="236" customWidth="1"/>
    <col min="1017" max="1265" width="9" style="236"/>
    <col min="1266" max="1266" width="4.87962962962963" style="236" customWidth="1"/>
    <col min="1267" max="1267" width="30.6296296296296" style="236" customWidth="1"/>
    <col min="1268" max="1268" width="17" style="236" customWidth="1"/>
    <col min="1269" max="1269" width="13.5" style="236" customWidth="1"/>
    <col min="1270" max="1270" width="32.1296296296296" style="236" customWidth="1"/>
    <col min="1271" max="1271" width="15.5" style="236" customWidth="1"/>
    <col min="1272" max="1272" width="12.25" style="236" customWidth="1"/>
    <col min="1273" max="1521" width="9" style="236"/>
    <col min="1522" max="1522" width="4.87962962962963" style="236" customWidth="1"/>
    <col min="1523" max="1523" width="30.6296296296296" style="236" customWidth="1"/>
    <col min="1524" max="1524" width="17" style="236" customWidth="1"/>
    <col min="1525" max="1525" width="13.5" style="236" customWidth="1"/>
    <col min="1526" max="1526" width="32.1296296296296" style="236" customWidth="1"/>
    <col min="1527" max="1527" width="15.5" style="236" customWidth="1"/>
    <col min="1528" max="1528" width="12.25" style="236" customWidth="1"/>
    <col min="1529" max="1777" width="9" style="236"/>
    <col min="1778" max="1778" width="4.87962962962963" style="236" customWidth="1"/>
    <col min="1779" max="1779" width="30.6296296296296" style="236" customWidth="1"/>
    <col min="1780" max="1780" width="17" style="236" customWidth="1"/>
    <col min="1781" max="1781" width="13.5" style="236" customWidth="1"/>
    <col min="1782" max="1782" width="32.1296296296296" style="236" customWidth="1"/>
    <col min="1783" max="1783" width="15.5" style="236" customWidth="1"/>
    <col min="1784" max="1784" width="12.25" style="236" customWidth="1"/>
    <col min="1785" max="2033" width="9" style="236"/>
    <col min="2034" max="2034" width="4.87962962962963" style="236" customWidth="1"/>
    <col min="2035" max="2035" width="30.6296296296296" style="236" customWidth="1"/>
    <col min="2036" max="2036" width="17" style="236" customWidth="1"/>
    <col min="2037" max="2037" width="13.5" style="236" customWidth="1"/>
    <col min="2038" max="2038" width="32.1296296296296" style="236" customWidth="1"/>
    <col min="2039" max="2039" width="15.5" style="236" customWidth="1"/>
    <col min="2040" max="2040" width="12.25" style="236" customWidth="1"/>
    <col min="2041" max="2289" width="9" style="236"/>
    <col min="2290" max="2290" width="4.87962962962963" style="236" customWidth="1"/>
    <col min="2291" max="2291" width="30.6296296296296" style="236" customWidth="1"/>
    <col min="2292" max="2292" width="17" style="236" customWidth="1"/>
    <col min="2293" max="2293" width="13.5" style="236" customWidth="1"/>
    <col min="2294" max="2294" width="32.1296296296296" style="236" customWidth="1"/>
    <col min="2295" max="2295" width="15.5" style="236" customWidth="1"/>
    <col min="2296" max="2296" width="12.25" style="236" customWidth="1"/>
    <col min="2297" max="2545" width="9" style="236"/>
    <col min="2546" max="2546" width="4.87962962962963" style="236" customWidth="1"/>
    <col min="2547" max="2547" width="30.6296296296296" style="236" customWidth="1"/>
    <col min="2548" max="2548" width="17" style="236" customWidth="1"/>
    <col min="2549" max="2549" width="13.5" style="236" customWidth="1"/>
    <col min="2550" max="2550" width="32.1296296296296" style="236" customWidth="1"/>
    <col min="2551" max="2551" width="15.5" style="236" customWidth="1"/>
    <col min="2552" max="2552" width="12.25" style="236" customWidth="1"/>
    <col min="2553" max="2801" width="9" style="236"/>
    <col min="2802" max="2802" width="4.87962962962963" style="236" customWidth="1"/>
    <col min="2803" max="2803" width="30.6296296296296" style="236" customWidth="1"/>
    <col min="2804" max="2804" width="17" style="236" customWidth="1"/>
    <col min="2805" max="2805" width="13.5" style="236" customWidth="1"/>
    <col min="2806" max="2806" width="32.1296296296296" style="236" customWidth="1"/>
    <col min="2807" max="2807" width="15.5" style="236" customWidth="1"/>
    <col min="2808" max="2808" width="12.25" style="236" customWidth="1"/>
    <col min="2809" max="3057" width="9" style="236"/>
    <col min="3058" max="3058" width="4.87962962962963" style="236" customWidth="1"/>
    <col min="3059" max="3059" width="30.6296296296296" style="236" customWidth="1"/>
    <col min="3060" max="3060" width="17" style="236" customWidth="1"/>
    <col min="3061" max="3061" width="13.5" style="236" customWidth="1"/>
    <col min="3062" max="3062" width="32.1296296296296" style="236" customWidth="1"/>
    <col min="3063" max="3063" width="15.5" style="236" customWidth="1"/>
    <col min="3064" max="3064" width="12.25" style="236" customWidth="1"/>
    <col min="3065" max="3313" width="9" style="236"/>
    <col min="3314" max="3314" width="4.87962962962963" style="236" customWidth="1"/>
    <col min="3315" max="3315" width="30.6296296296296" style="236" customWidth="1"/>
    <col min="3316" max="3316" width="17" style="236" customWidth="1"/>
    <col min="3317" max="3317" width="13.5" style="236" customWidth="1"/>
    <col min="3318" max="3318" width="32.1296296296296" style="236" customWidth="1"/>
    <col min="3319" max="3319" width="15.5" style="236" customWidth="1"/>
    <col min="3320" max="3320" width="12.25" style="236" customWidth="1"/>
    <col min="3321" max="3569" width="9" style="236"/>
    <col min="3570" max="3570" width="4.87962962962963" style="236" customWidth="1"/>
    <col min="3571" max="3571" width="30.6296296296296" style="236" customWidth="1"/>
    <col min="3572" max="3572" width="17" style="236" customWidth="1"/>
    <col min="3573" max="3573" width="13.5" style="236" customWidth="1"/>
    <col min="3574" max="3574" width="32.1296296296296" style="236" customWidth="1"/>
    <col min="3575" max="3575" width="15.5" style="236" customWidth="1"/>
    <col min="3576" max="3576" width="12.25" style="236" customWidth="1"/>
    <col min="3577" max="3825" width="9" style="236"/>
    <col min="3826" max="3826" width="4.87962962962963" style="236" customWidth="1"/>
    <col min="3827" max="3827" width="30.6296296296296" style="236" customWidth="1"/>
    <col min="3828" max="3828" width="17" style="236" customWidth="1"/>
    <col min="3829" max="3829" width="13.5" style="236" customWidth="1"/>
    <col min="3830" max="3830" width="32.1296296296296" style="236" customWidth="1"/>
    <col min="3831" max="3831" width="15.5" style="236" customWidth="1"/>
    <col min="3832" max="3832" width="12.25" style="236" customWidth="1"/>
    <col min="3833" max="4081" width="9" style="236"/>
    <col min="4082" max="4082" width="4.87962962962963" style="236" customWidth="1"/>
    <col min="4083" max="4083" width="30.6296296296296" style="236" customWidth="1"/>
    <col min="4084" max="4084" width="17" style="236" customWidth="1"/>
    <col min="4085" max="4085" width="13.5" style="236" customWidth="1"/>
    <col min="4086" max="4086" width="32.1296296296296" style="236" customWidth="1"/>
    <col min="4087" max="4087" width="15.5" style="236" customWidth="1"/>
    <col min="4088" max="4088" width="12.25" style="236" customWidth="1"/>
    <col min="4089" max="4337" width="9" style="236"/>
    <col min="4338" max="4338" width="4.87962962962963" style="236" customWidth="1"/>
    <col min="4339" max="4339" width="30.6296296296296" style="236" customWidth="1"/>
    <col min="4340" max="4340" width="17" style="236" customWidth="1"/>
    <col min="4341" max="4341" width="13.5" style="236" customWidth="1"/>
    <col min="4342" max="4342" width="32.1296296296296" style="236" customWidth="1"/>
    <col min="4343" max="4343" width="15.5" style="236" customWidth="1"/>
    <col min="4344" max="4344" width="12.25" style="236" customWidth="1"/>
    <col min="4345" max="4593" width="9" style="236"/>
    <col min="4594" max="4594" width="4.87962962962963" style="236" customWidth="1"/>
    <col min="4595" max="4595" width="30.6296296296296" style="236" customWidth="1"/>
    <col min="4596" max="4596" width="17" style="236" customWidth="1"/>
    <col min="4597" max="4597" width="13.5" style="236" customWidth="1"/>
    <col min="4598" max="4598" width="32.1296296296296" style="236" customWidth="1"/>
    <col min="4599" max="4599" width="15.5" style="236" customWidth="1"/>
    <col min="4600" max="4600" width="12.25" style="236" customWidth="1"/>
    <col min="4601" max="4849" width="9" style="236"/>
    <col min="4850" max="4850" width="4.87962962962963" style="236" customWidth="1"/>
    <col min="4851" max="4851" width="30.6296296296296" style="236" customWidth="1"/>
    <col min="4852" max="4852" width="17" style="236" customWidth="1"/>
    <col min="4853" max="4853" width="13.5" style="236" customWidth="1"/>
    <col min="4854" max="4854" width="32.1296296296296" style="236" customWidth="1"/>
    <col min="4855" max="4855" width="15.5" style="236" customWidth="1"/>
    <col min="4856" max="4856" width="12.25" style="236" customWidth="1"/>
    <col min="4857" max="5105" width="9" style="236"/>
    <col min="5106" max="5106" width="4.87962962962963" style="236" customWidth="1"/>
    <col min="5107" max="5107" width="30.6296296296296" style="236" customWidth="1"/>
    <col min="5108" max="5108" width="17" style="236" customWidth="1"/>
    <col min="5109" max="5109" width="13.5" style="236" customWidth="1"/>
    <col min="5110" max="5110" width="32.1296296296296" style="236" customWidth="1"/>
    <col min="5111" max="5111" width="15.5" style="236" customWidth="1"/>
    <col min="5112" max="5112" width="12.25" style="236" customWidth="1"/>
    <col min="5113" max="5361" width="9" style="236"/>
    <col min="5362" max="5362" width="4.87962962962963" style="236" customWidth="1"/>
    <col min="5363" max="5363" width="30.6296296296296" style="236" customWidth="1"/>
    <col min="5364" max="5364" width="17" style="236" customWidth="1"/>
    <col min="5365" max="5365" width="13.5" style="236" customWidth="1"/>
    <col min="5366" max="5366" width="32.1296296296296" style="236" customWidth="1"/>
    <col min="5367" max="5367" width="15.5" style="236" customWidth="1"/>
    <col min="5368" max="5368" width="12.25" style="236" customWidth="1"/>
    <col min="5369" max="5617" width="9" style="236"/>
    <col min="5618" max="5618" width="4.87962962962963" style="236" customWidth="1"/>
    <col min="5619" max="5619" width="30.6296296296296" style="236" customWidth="1"/>
    <col min="5620" max="5620" width="17" style="236" customWidth="1"/>
    <col min="5621" max="5621" width="13.5" style="236" customWidth="1"/>
    <col min="5622" max="5622" width="32.1296296296296" style="236" customWidth="1"/>
    <col min="5623" max="5623" width="15.5" style="236" customWidth="1"/>
    <col min="5624" max="5624" width="12.25" style="236" customWidth="1"/>
    <col min="5625" max="5873" width="9" style="236"/>
    <col min="5874" max="5874" width="4.87962962962963" style="236" customWidth="1"/>
    <col min="5875" max="5875" width="30.6296296296296" style="236" customWidth="1"/>
    <col min="5876" max="5876" width="17" style="236" customWidth="1"/>
    <col min="5877" max="5877" width="13.5" style="236" customWidth="1"/>
    <col min="5878" max="5878" width="32.1296296296296" style="236" customWidth="1"/>
    <col min="5879" max="5879" width="15.5" style="236" customWidth="1"/>
    <col min="5880" max="5880" width="12.25" style="236" customWidth="1"/>
    <col min="5881" max="6129" width="9" style="236"/>
    <col min="6130" max="6130" width="4.87962962962963" style="236" customWidth="1"/>
    <col min="6131" max="6131" width="30.6296296296296" style="236" customWidth="1"/>
    <col min="6132" max="6132" width="17" style="236" customWidth="1"/>
    <col min="6133" max="6133" width="13.5" style="236" customWidth="1"/>
    <col min="6134" max="6134" width="32.1296296296296" style="236" customWidth="1"/>
    <col min="6135" max="6135" width="15.5" style="236" customWidth="1"/>
    <col min="6136" max="6136" width="12.25" style="236" customWidth="1"/>
    <col min="6137" max="6385" width="9" style="236"/>
    <col min="6386" max="6386" width="4.87962962962963" style="236" customWidth="1"/>
    <col min="6387" max="6387" width="30.6296296296296" style="236" customWidth="1"/>
    <col min="6388" max="6388" width="17" style="236" customWidth="1"/>
    <col min="6389" max="6389" width="13.5" style="236" customWidth="1"/>
    <col min="6390" max="6390" width="32.1296296296296" style="236" customWidth="1"/>
    <col min="6391" max="6391" width="15.5" style="236" customWidth="1"/>
    <col min="6392" max="6392" width="12.25" style="236" customWidth="1"/>
    <col min="6393" max="6641" width="9" style="236"/>
    <col min="6642" max="6642" width="4.87962962962963" style="236" customWidth="1"/>
    <col min="6643" max="6643" width="30.6296296296296" style="236" customWidth="1"/>
    <col min="6644" max="6644" width="17" style="236" customWidth="1"/>
    <col min="6645" max="6645" width="13.5" style="236" customWidth="1"/>
    <col min="6646" max="6646" width="32.1296296296296" style="236" customWidth="1"/>
    <col min="6647" max="6647" width="15.5" style="236" customWidth="1"/>
    <col min="6648" max="6648" width="12.25" style="236" customWidth="1"/>
    <col min="6649" max="6897" width="9" style="236"/>
    <col min="6898" max="6898" width="4.87962962962963" style="236" customWidth="1"/>
    <col min="6899" max="6899" width="30.6296296296296" style="236" customWidth="1"/>
    <col min="6900" max="6900" width="17" style="236" customWidth="1"/>
    <col min="6901" max="6901" width="13.5" style="236" customWidth="1"/>
    <col min="6902" max="6902" width="32.1296296296296" style="236" customWidth="1"/>
    <col min="6903" max="6903" width="15.5" style="236" customWidth="1"/>
    <col min="6904" max="6904" width="12.25" style="236" customWidth="1"/>
    <col min="6905" max="7153" width="9" style="236"/>
    <col min="7154" max="7154" width="4.87962962962963" style="236" customWidth="1"/>
    <col min="7155" max="7155" width="30.6296296296296" style="236" customWidth="1"/>
    <col min="7156" max="7156" width="17" style="236" customWidth="1"/>
    <col min="7157" max="7157" width="13.5" style="236" customWidth="1"/>
    <col min="7158" max="7158" width="32.1296296296296" style="236" customWidth="1"/>
    <col min="7159" max="7159" width="15.5" style="236" customWidth="1"/>
    <col min="7160" max="7160" width="12.25" style="236" customWidth="1"/>
    <col min="7161" max="7409" width="9" style="236"/>
    <col min="7410" max="7410" width="4.87962962962963" style="236" customWidth="1"/>
    <col min="7411" max="7411" width="30.6296296296296" style="236" customWidth="1"/>
    <col min="7412" max="7412" width="17" style="236" customWidth="1"/>
    <col min="7413" max="7413" width="13.5" style="236" customWidth="1"/>
    <col min="7414" max="7414" width="32.1296296296296" style="236" customWidth="1"/>
    <col min="7415" max="7415" width="15.5" style="236" customWidth="1"/>
    <col min="7416" max="7416" width="12.25" style="236" customWidth="1"/>
    <col min="7417" max="7665" width="9" style="236"/>
    <col min="7666" max="7666" width="4.87962962962963" style="236" customWidth="1"/>
    <col min="7667" max="7667" width="30.6296296296296" style="236" customWidth="1"/>
    <col min="7668" max="7668" width="17" style="236" customWidth="1"/>
    <col min="7669" max="7669" width="13.5" style="236" customWidth="1"/>
    <col min="7670" max="7670" width="32.1296296296296" style="236" customWidth="1"/>
    <col min="7671" max="7671" width="15.5" style="236" customWidth="1"/>
    <col min="7672" max="7672" width="12.25" style="236" customWidth="1"/>
    <col min="7673" max="7921" width="9" style="236"/>
    <col min="7922" max="7922" width="4.87962962962963" style="236" customWidth="1"/>
    <col min="7923" max="7923" width="30.6296296296296" style="236" customWidth="1"/>
    <col min="7924" max="7924" width="17" style="236" customWidth="1"/>
    <col min="7925" max="7925" width="13.5" style="236" customWidth="1"/>
    <col min="7926" max="7926" width="32.1296296296296" style="236" customWidth="1"/>
    <col min="7927" max="7927" width="15.5" style="236" customWidth="1"/>
    <col min="7928" max="7928" width="12.25" style="236" customWidth="1"/>
    <col min="7929" max="8177" width="9" style="236"/>
    <col min="8178" max="8178" width="4.87962962962963" style="236" customWidth="1"/>
    <col min="8179" max="8179" width="30.6296296296296" style="236" customWidth="1"/>
    <col min="8180" max="8180" width="17" style="236" customWidth="1"/>
    <col min="8181" max="8181" width="13.5" style="236" customWidth="1"/>
    <col min="8182" max="8182" width="32.1296296296296" style="236" customWidth="1"/>
    <col min="8183" max="8183" width="15.5" style="236" customWidth="1"/>
    <col min="8184" max="8184" width="12.25" style="236" customWidth="1"/>
    <col min="8185" max="8433" width="9" style="236"/>
    <col min="8434" max="8434" width="4.87962962962963" style="236" customWidth="1"/>
    <col min="8435" max="8435" width="30.6296296296296" style="236" customWidth="1"/>
    <col min="8436" max="8436" width="17" style="236" customWidth="1"/>
    <col min="8437" max="8437" width="13.5" style="236" customWidth="1"/>
    <col min="8438" max="8438" width="32.1296296296296" style="236" customWidth="1"/>
    <col min="8439" max="8439" width="15.5" style="236" customWidth="1"/>
    <col min="8440" max="8440" width="12.25" style="236" customWidth="1"/>
    <col min="8441" max="8689" width="9" style="236"/>
    <col min="8690" max="8690" width="4.87962962962963" style="236" customWidth="1"/>
    <col min="8691" max="8691" width="30.6296296296296" style="236" customWidth="1"/>
    <col min="8692" max="8692" width="17" style="236" customWidth="1"/>
    <col min="8693" max="8693" width="13.5" style="236" customWidth="1"/>
    <col min="8694" max="8694" width="32.1296296296296" style="236" customWidth="1"/>
    <col min="8695" max="8695" width="15.5" style="236" customWidth="1"/>
    <col min="8696" max="8696" width="12.25" style="236" customWidth="1"/>
    <col min="8697" max="8945" width="9" style="236"/>
    <col min="8946" max="8946" width="4.87962962962963" style="236" customWidth="1"/>
    <col min="8947" max="8947" width="30.6296296296296" style="236" customWidth="1"/>
    <col min="8948" max="8948" width="17" style="236" customWidth="1"/>
    <col min="8949" max="8949" width="13.5" style="236" customWidth="1"/>
    <col min="8950" max="8950" width="32.1296296296296" style="236" customWidth="1"/>
    <col min="8951" max="8951" width="15.5" style="236" customWidth="1"/>
    <col min="8952" max="8952" width="12.25" style="236" customWidth="1"/>
    <col min="8953" max="9201" width="9" style="236"/>
    <col min="9202" max="9202" width="4.87962962962963" style="236" customWidth="1"/>
    <col min="9203" max="9203" width="30.6296296296296" style="236" customWidth="1"/>
    <col min="9204" max="9204" width="17" style="236" customWidth="1"/>
    <col min="9205" max="9205" width="13.5" style="236" customWidth="1"/>
    <col min="9206" max="9206" width="32.1296296296296" style="236" customWidth="1"/>
    <col min="9207" max="9207" width="15.5" style="236" customWidth="1"/>
    <col min="9208" max="9208" width="12.25" style="236" customWidth="1"/>
    <col min="9209" max="9457" width="9" style="236"/>
    <col min="9458" max="9458" width="4.87962962962963" style="236" customWidth="1"/>
    <col min="9459" max="9459" width="30.6296296296296" style="236" customWidth="1"/>
    <col min="9460" max="9460" width="17" style="236" customWidth="1"/>
    <col min="9461" max="9461" width="13.5" style="236" customWidth="1"/>
    <col min="9462" max="9462" width="32.1296296296296" style="236" customWidth="1"/>
    <col min="9463" max="9463" width="15.5" style="236" customWidth="1"/>
    <col min="9464" max="9464" width="12.25" style="236" customWidth="1"/>
    <col min="9465" max="9713" width="9" style="236"/>
    <col min="9714" max="9714" width="4.87962962962963" style="236" customWidth="1"/>
    <col min="9715" max="9715" width="30.6296296296296" style="236" customWidth="1"/>
    <col min="9716" max="9716" width="17" style="236" customWidth="1"/>
    <col min="9717" max="9717" width="13.5" style="236" customWidth="1"/>
    <col min="9718" max="9718" width="32.1296296296296" style="236" customWidth="1"/>
    <col min="9719" max="9719" width="15.5" style="236" customWidth="1"/>
    <col min="9720" max="9720" width="12.25" style="236" customWidth="1"/>
    <col min="9721" max="9969" width="9" style="236"/>
    <col min="9970" max="9970" width="4.87962962962963" style="236" customWidth="1"/>
    <col min="9971" max="9971" width="30.6296296296296" style="236" customWidth="1"/>
    <col min="9972" max="9972" width="17" style="236" customWidth="1"/>
    <col min="9973" max="9973" width="13.5" style="236" customWidth="1"/>
    <col min="9974" max="9974" width="32.1296296296296" style="236" customWidth="1"/>
    <col min="9975" max="9975" width="15.5" style="236" customWidth="1"/>
    <col min="9976" max="9976" width="12.25" style="236" customWidth="1"/>
    <col min="9977" max="10225" width="9" style="236"/>
    <col min="10226" max="10226" width="4.87962962962963" style="236" customWidth="1"/>
    <col min="10227" max="10227" width="30.6296296296296" style="236" customWidth="1"/>
    <col min="10228" max="10228" width="17" style="236" customWidth="1"/>
    <col min="10229" max="10229" width="13.5" style="236" customWidth="1"/>
    <col min="10230" max="10230" width="32.1296296296296" style="236" customWidth="1"/>
    <col min="10231" max="10231" width="15.5" style="236" customWidth="1"/>
    <col min="10232" max="10232" width="12.25" style="236" customWidth="1"/>
    <col min="10233" max="10481" width="9" style="236"/>
    <col min="10482" max="10482" width="4.87962962962963" style="236" customWidth="1"/>
    <col min="10483" max="10483" width="30.6296296296296" style="236" customWidth="1"/>
    <col min="10484" max="10484" width="17" style="236" customWidth="1"/>
    <col min="10485" max="10485" width="13.5" style="236" customWidth="1"/>
    <col min="10486" max="10486" width="32.1296296296296" style="236" customWidth="1"/>
    <col min="10487" max="10487" width="15.5" style="236" customWidth="1"/>
    <col min="10488" max="10488" width="12.25" style="236" customWidth="1"/>
    <col min="10489" max="10737" width="9" style="236"/>
    <col min="10738" max="10738" width="4.87962962962963" style="236" customWidth="1"/>
    <col min="10739" max="10739" width="30.6296296296296" style="236" customWidth="1"/>
    <col min="10740" max="10740" width="17" style="236" customWidth="1"/>
    <col min="10741" max="10741" width="13.5" style="236" customWidth="1"/>
    <col min="10742" max="10742" width="32.1296296296296" style="236" customWidth="1"/>
    <col min="10743" max="10743" width="15.5" style="236" customWidth="1"/>
    <col min="10744" max="10744" width="12.25" style="236" customWidth="1"/>
    <col min="10745" max="10993" width="9" style="236"/>
    <col min="10994" max="10994" width="4.87962962962963" style="236" customWidth="1"/>
    <col min="10995" max="10995" width="30.6296296296296" style="236" customWidth="1"/>
    <col min="10996" max="10996" width="17" style="236" customWidth="1"/>
    <col min="10997" max="10997" width="13.5" style="236" customWidth="1"/>
    <col min="10998" max="10998" width="32.1296296296296" style="236" customWidth="1"/>
    <col min="10999" max="10999" width="15.5" style="236" customWidth="1"/>
    <col min="11000" max="11000" width="12.25" style="236" customWidth="1"/>
    <col min="11001" max="11249" width="9" style="236"/>
    <col min="11250" max="11250" width="4.87962962962963" style="236" customWidth="1"/>
    <col min="11251" max="11251" width="30.6296296296296" style="236" customWidth="1"/>
    <col min="11252" max="11252" width="17" style="236" customWidth="1"/>
    <col min="11253" max="11253" width="13.5" style="236" customWidth="1"/>
    <col min="11254" max="11254" width="32.1296296296296" style="236" customWidth="1"/>
    <col min="11255" max="11255" width="15.5" style="236" customWidth="1"/>
    <col min="11256" max="11256" width="12.25" style="236" customWidth="1"/>
    <col min="11257" max="11505" width="9" style="236"/>
    <col min="11506" max="11506" width="4.87962962962963" style="236" customWidth="1"/>
    <col min="11507" max="11507" width="30.6296296296296" style="236" customWidth="1"/>
    <col min="11508" max="11508" width="17" style="236" customWidth="1"/>
    <col min="11509" max="11509" width="13.5" style="236" customWidth="1"/>
    <col min="11510" max="11510" width="32.1296296296296" style="236" customWidth="1"/>
    <col min="11511" max="11511" width="15.5" style="236" customWidth="1"/>
    <col min="11512" max="11512" width="12.25" style="236" customWidth="1"/>
    <col min="11513" max="11761" width="9" style="236"/>
    <col min="11762" max="11762" width="4.87962962962963" style="236" customWidth="1"/>
    <col min="11763" max="11763" width="30.6296296296296" style="236" customWidth="1"/>
    <col min="11764" max="11764" width="17" style="236" customWidth="1"/>
    <col min="11765" max="11765" width="13.5" style="236" customWidth="1"/>
    <col min="11766" max="11766" width="32.1296296296296" style="236" customWidth="1"/>
    <col min="11767" max="11767" width="15.5" style="236" customWidth="1"/>
    <col min="11768" max="11768" width="12.25" style="236" customWidth="1"/>
    <col min="11769" max="12017" width="9" style="236"/>
    <col min="12018" max="12018" width="4.87962962962963" style="236" customWidth="1"/>
    <col min="12019" max="12019" width="30.6296296296296" style="236" customWidth="1"/>
    <col min="12020" max="12020" width="17" style="236" customWidth="1"/>
    <col min="12021" max="12021" width="13.5" style="236" customWidth="1"/>
    <col min="12022" max="12022" width="32.1296296296296" style="236" customWidth="1"/>
    <col min="12023" max="12023" width="15.5" style="236" customWidth="1"/>
    <col min="12024" max="12024" width="12.25" style="236" customWidth="1"/>
    <col min="12025" max="12273" width="9" style="236"/>
    <col min="12274" max="12274" width="4.87962962962963" style="236" customWidth="1"/>
    <col min="12275" max="12275" width="30.6296296296296" style="236" customWidth="1"/>
    <col min="12276" max="12276" width="17" style="236" customWidth="1"/>
    <col min="12277" max="12277" width="13.5" style="236" customWidth="1"/>
    <col min="12278" max="12278" width="32.1296296296296" style="236" customWidth="1"/>
    <col min="12279" max="12279" width="15.5" style="236" customWidth="1"/>
    <col min="12280" max="12280" width="12.25" style="236" customWidth="1"/>
    <col min="12281" max="12529" width="9" style="236"/>
    <col min="12530" max="12530" width="4.87962962962963" style="236" customWidth="1"/>
    <col min="12531" max="12531" width="30.6296296296296" style="236" customWidth="1"/>
    <col min="12532" max="12532" width="17" style="236" customWidth="1"/>
    <col min="12533" max="12533" width="13.5" style="236" customWidth="1"/>
    <col min="12534" max="12534" width="32.1296296296296" style="236" customWidth="1"/>
    <col min="12535" max="12535" width="15.5" style="236" customWidth="1"/>
    <col min="12536" max="12536" width="12.25" style="236" customWidth="1"/>
    <col min="12537" max="12785" width="9" style="236"/>
    <col min="12786" max="12786" width="4.87962962962963" style="236" customWidth="1"/>
    <col min="12787" max="12787" width="30.6296296296296" style="236" customWidth="1"/>
    <col min="12788" max="12788" width="17" style="236" customWidth="1"/>
    <col min="12789" max="12789" width="13.5" style="236" customWidth="1"/>
    <col min="12790" max="12790" width="32.1296296296296" style="236" customWidth="1"/>
    <col min="12791" max="12791" width="15.5" style="236" customWidth="1"/>
    <col min="12792" max="12792" width="12.25" style="236" customWidth="1"/>
    <col min="12793" max="13041" width="9" style="236"/>
    <col min="13042" max="13042" width="4.87962962962963" style="236" customWidth="1"/>
    <col min="13043" max="13043" width="30.6296296296296" style="236" customWidth="1"/>
    <col min="13044" max="13044" width="17" style="236" customWidth="1"/>
    <col min="13045" max="13045" width="13.5" style="236" customWidth="1"/>
    <col min="13046" max="13046" width="32.1296296296296" style="236" customWidth="1"/>
    <col min="13047" max="13047" width="15.5" style="236" customWidth="1"/>
    <col min="13048" max="13048" width="12.25" style="236" customWidth="1"/>
    <col min="13049" max="13297" width="9" style="236"/>
    <col min="13298" max="13298" width="4.87962962962963" style="236" customWidth="1"/>
    <col min="13299" max="13299" width="30.6296296296296" style="236" customWidth="1"/>
    <col min="13300" max="13300" width="17" style="236" customWidth="1"/>
    <col min="13301" max="13301" width="13.5" style="236" customWidth="1"/>
    <col min="13302" max="13302" width="32.1296296296296" style="236" customWidth="1"/>
    <col min="13303" max="13303" width="15.5" style="236" customWidth="1"/>
    <col min="13304" max="13304" width="12.25" style="236" customWidth="1"/>
    <col min="13305" max="13553" width="9" style="236"/>
    <col min="13554" max="13554" width="4.87962962962963" style="236" customWidth="1"/>
    <col min="13555" max="13555" width="30.6296296296296" style="236" customWidth="1"/>
    <col min="13556" max="13556" width="17" style="236" customWidth="1"/>
    <col min="13557" max="13557" width="13.5" style="236" customWidth="1"/>
    <col min="13558" max="13558" width="32.1296296296296" style="236" customWidth="1"/>
    <col min="13559" max="13559" width="15.5" style="236" customWidth="1"/>
    <col min="13560" max="13560" width="12.25" style="236" customWidth="1"/>
    <col min="13561" max="13809" width="9" style="236"/>
    <col min="13810" max="13810" width="4.87962962962963" style="236" customWidth="1"/>
    <col min="13811" max="13811" width="30.6296296296296" style="236" customWidth="1"/>
    <col min="13812" max="13812" width="17" style="236" customWidth="1"/>
    <col min="13813" max="13813" width="13.5" style="236" customWidth="1"/>
    <col min="13814" max="13814" width="32.1296296296296" style="236" customWidth="1"/>
    <col min="13815" max="13815" width="15.5" style="236" customWidth="1"/>
    <col min="13816" max="13816" width="12.25" style="236" customWidth="1"/>
    <col min="13817" max="14065" width="9" style="236"/>
    <col min="14066" max="14066" width="4.87962962962963" style="236" customWidth="1"/>
    <col min="14067" max="14067" width="30.6296296296296" style="236" customWidth="1"/>
    <col min="14068" max="14068" width="17" style="236" customWidth="1"/>
    <col min="14069" max="14069" width="13.5" style="236" customWidth="1"/>
    <col min="14070" max="14070" width="32.1296296296296" style="236" customWidth="1"/>
    <col min="14071" max="14071" width="15.5" style="236" customWidth="1"/>
    <col min="14072" max="14072" width="12.25" style="236" customWidth="1"/>
    <col min="14073" max="14321" width="9" style="236"/>
    <col min="14322" max="14322" width="4.87962962962963" style="236" customWidth="1"/>
    <col min="14323" max="14323" width="30.6296296296296" style="236" customWidth="1"/>
    <col min="14324" max="14324" width="17" style="236" customWidth="1"/>
    <col min="14325" max="14325" width="13.5" style="236" customWidth="1"/>
    <col min="14326" max="14326" width="32.1296296296296" style="236" customWidth="1"/>
    <col min="14327" max="14327" width="15.5" style="236" customWidth="1"/>
    <col min="14328" max="14328" width="12.25" style="236" customWidth="1"/>
    <col min="14329" max="14577" width="9" style="236"/>
    <col min="14578" max="14578" width="4.87962962962963" style="236" customWidth="1"/>
    <col min="14579" max="14579" width="30.6296296296296" style="236" customWidth="1"/>
    <col min="14580" max="14580" width="17" style="236" customWidth="1"/>
    <col min="14581" max="14581" width="13.5" style="236" customWidth="1"/>
    <col min="14582" max="14582" width="32.1296296296296" style="236" customWidth="1"/>
    <col min="14583" max="14583" width="15.5" style="236" customWidth="1"/>
    <col min="14584" max="14584" width="12.25" style="236" customWidth="1"/>
    <col min="14585" max="14833" width="9" style="236"/>
    <col min="14834" max="14834" width="4.87962962962963" style="236" customWidth="1"/>
    <col min="14835" max="14835" width="30.6296296296296" style="236" customWidth="1"/>
    <col min="14836" max="14836" width="17" style="236" customWidth="1"/>
    <col min="14837" max="14837" width="13.5" style="236" customWidth="1"/>
    <col min="14838" max="14838" width="32.1296296296296" style="236" customWidth="1"/>
    <col min="14839" max="14839" width="15.5" style="236" customWidth="1"/>
    <col min="14840" max="14840" width="12.25" style="236" customWidth="1"/>
    <col min="14841" max="15089" width="9" style="236"/>
    <col min="15090" max="15090" width="4.87962962962963" style="236" customWidth="1"/>
    <col min="15091" max="15091" width="30.6296296296296" style="236" customWidth="1"/>
    <col min="15092" max="15092" width="17" style="236" customWidth="1"/>
    <col min="15093" max="15093" width="13.5" style="236" customWidth="1"/>
    <col min="15094" max="15094" width="32.1296296296296" style="236" customWidth="1"/>
    <col min="15095" max="15095" width="15.5" style="236" customWidth="1"/>
    <col min="15096" max="15096" width="12.25" style="236" customWidth="1"/>
    <col min="15097" max="15345" width="9" style="236"/>
    <col min="15346" max="15346" width="4.87962962962963" style="236" customWidth="1"/>
    <col min="15347" max="15347" width="30.6296296296296" style="236" customWidth="1"/>
    <col min="15348" max="15348" width="17" style="236" customWidth="1"/>
    <col min="15349" max="15349" width="13.5" style="236" customWidth="1"/>
    <col min="15350" max="15350" width="32.1296296296296" style="236" customWidth="1"/>
    <col min="15351" max="15351" width="15.5" style="236" customWidth="1"/>
    <col min="15352" max="15352" width="12.25" style="236" customWidth="1"/>
    <col min="15353" max="15601" width="9" style="236"/>
    <col min="15602" max="15602" width="4.87962962962963" style="236" customWidth="1"/>
    <col min="15603" max="15603" width="30.6296296296296" style="236" customWidth="1"/>
    <col min="15604" max="15604" width="17" style="236" customWidth="1"/>
    <col min="15605" max="15605" width="13.5" style="236" customWidth="1"/>
    <col min="15606" max="15606" width="32.1296296296296" style="236" customWidth="1"/>
    <col min="15607" max="15607" width="15.5" style="236" customWidth="1"/>
    <col min="15608" max="15608" width="12.25" style="236" customWidth="1"/>
    <col min="15609" max="15857" width="9" style="236"/>
    <col min="15858" max="15858" width="4.87962962962963" style="236" customWidth="1"/>
    <col min="15859" max="15859" width="30.6296296296296" style="236" customWidth="1"/>
    <col min="15860" max="15860" width="17" style="236" customWidth="1"/>
    <col min="15861" max="15861" width="13.5" style="236" customWidth="1"/>
    <col min="15862" max="15862" width="32.1296296296296" style="236" customWidth="1"/>
    <col min="15863" max="15863" width="15.5" style="236" customWidth="1"/>
    <col min="15864" max="15864" width="12.25" style="236" customWidth="1"/>
    <col min="15865" max="16113" width="9" style="236"/>
    <col min="16114" max="16114" width="4.87962962962963" style="236" customWidth="1"/>
    <col min="16115" max="16115" width="30.6296296296296" style="236" customWidth="1"/>
    <col min="16116" max="16116" width="17" style="236" customWidth="1"/>
    <col min="16117" max="16117" width="13.5" style="236" customWidth="1"/>
    <col min="16118" max="16118" width="32.1296296296296" style="236" customWidth="1"/>
    <col min="16119" max="16119" width="15.5" style="236" customWidth="1"/>
    <col min="16120" max="16120" width="12.25" style="236" customWidth="1"/>
    <col min="16121" max="16384" width="9" style="236"/>
  </cols>
  <sheetData>
    <row r="1" ht="21" customHeight="1" spans="1:8">
      <c r="A1" s="237" t="s">
        <v>48</v>
      </c>
      <c r="B1" s="190"/>
      <c r="C1" s="190"/>
      <c r="D1" s="190"/>
      <c r="E1" s="190"/>
      <c r="F1" s="190"/>
      <c r="G1" s="190"/>
      <c r="H1" s="190"/>
    </row>
    <row r="2" ht="23.25" customHeight="1" spans="1:8">
      <c r="A2" s="66" t="s">
        <v>4</v>
      </c>
      <c r="B2" s="66"/>
      <c r="C2" s="66"/>
      <c r="D2" s="66"/>
      <c r="E2" s="66"/>
      <c r="F2" s="66"/>
      <c r="G2" s="66"/>
      <c r="H2" s="66"/>
    </row>
    <row r="3" ht="18" customHeight="1" spans="1:8">
      <c r="A3" s="238"/>
      <c r="B3" s="239"/>
      <c r="C3" s="239"/>
      <c r="D3" s="239"/>
      <c r="E3" s="239"/>
      <c r="F3" s="239"/>
      <c r="G3" s="240" t="s">
        <v>5</v>
      </c>
      <c r="H3" s="240"/>
    </row>
    <row r="4" ht="54" customHeight="1" spans="1:8">
      <c r="A4" s="89" t="s">
        <v>49</v>
      </c>
      <c r="B4" s="89" t="s">
        <v>7</v>
      </c>
      <c r="C4" s="89" t="s">
        <v>8</v>
      </c>
      <c r="D4" s="89" t="s">
        <v>9</v>
      </c>
      <c r="E4" s="89" t="s">
        <v>10</v>
      </c>
      <c r="F4" s="89" t="s">
        <v>11</v>
      </c>
      <c r="G4" s="89" t="s">
        <v>12</v>
      </c>
      <c r="H4" s="241" t="s">
        <v>13</v>
      </c>
    </row>
    <row r="5" ht="18.75" customHeight="1" spans="1:9">
      <c r="A5" s="242" t="s">
        <v>14</v>
      </c>
      <c r="B5" s="243">
        <v>782979</v>
      </c>
      <c r="C5" s="243">
        <v>1218261</v>
      </c>
      <c r="D5" s="243">
        <v>1237351</v>
      </c>
      <c r="E5" s="243">
        <v>1244299</v>
      </c>
      <c r="F5" s="243">
        <v>1244299</v>
      </c>
      <c r="G5" s="244"/>
      <c r="H5" s="245"/>
      <c r="I5" s="261"/>
    </row>
    <row r="6" ht="18.75" customHeight="1" spans="1:9">
      <c r="A6" s="246" t="s">
        <v>50</v>
      </c>
      <c r="B6" s="243">
        <v>683061</v>
      </c>
      <c r="C6" s="243">
        <v>1076925</v>
      </c>
      <c r="D6" s="243">
        <v>1086409</v>
      </c>
      <c r="E6" s="243">
        <v>1065511</v>
      </c>
      <c r="F6" s="243">
        <v>1065511</v>
      </c>
      <c r="G6" s="247">
        <v>98.1</v>
      </c>
      <c r="H6" s="247">
        <v>21.7</v>
      </c>
      <c r="I6" s="261"/>
    </row>
    <row r="7" ht="18.75" customHeight="1" spans="1:10">
      <c r="A7" s="248" t="s">
        <v>51</v>
      </c>
      <c r="B7" s="249">
        <v>56082</v>
      </c>
      <c r="C7" s="249">
        <v>38428</v>
      </c>
      <c r="D7" s="249">
        <v>46279</v>
      </c>
      <c r="E7" s="249">
        <v>46279</v>
      </c>
      <c r="F7" s="249">
        <v>46279</v>
      </c>
      <c r="G7" s="153">
        <v>100</v>
      </c>
      <c r="H7" s="153">
        <v>17.4</v>
      </c>
      <c r="I7" s="261"/>
      <c r="J7" s="261"/>
    </row>
    <row r="8" ht="18.75" customHeight="1" spans="1:10">
      <c r="A8" s="248" t="s">
        <v>52</v>
      </c>
      <c r="B8" s="249">
        <v>0</v>
      </c>
      <c r="C8" s="172"/>
      <c r="D8" s="155">
        <v>0</v>
      </c>
      <c r="E8" s="155">
        <v>0</v>
      </c>
      <c r="F8" s="155">
        <v>0</v>
      </c>
      <c r="G8" s="153"/>
      <c r="H8" s="153"/>
      <c r="I8" s="261"/>
      <c r="J8" s="261"/>
    </row>
    <row r="9" ht="18.75" customHeight="1" spans="1:10">
      <c r="A9" s="248" t="s">
        <v>53</v>
      </c>
      <c r="B9" s="249">
        <v>1165</v>
      </c>
      <c r="C9" s="172">
        <v>1024</v>
      </c>
      <c r="D9" s="155">
        <v>696</v>
      </c>
      <c r="E9" s="155">
        <v>696</v>
      </c>
      <c r="F9" s="155">
        <v>696</v>
      </c>
      <c r="G9" s="153">
        <v>100</v>
      </c>
      <c r="H9" s="153">
        <v>-9.6</v>
      </c>
      <c r="I9" s="261"/>
      <c r="J9" s="261"/>
    </row>
    <row r="10" ht="18.75" customHeight="1" spans="1:10">
      <c r="A10" s="248" t="s">
        <v>54</v>
      </c>
      <c r="B10" s="249">
        <v>32665</v>
      </c>
      <c r="C10" s="172">
        <v>32478</v>
      </c>
      <c r="D10" s="155">
        <v>33661</v>
      </c>
      <c r="E10" s="155">
        <v>33661</v>
      </c>
      <c r="F10" s="155">
        <v>33661</v>
      </c>
      <c r="G10" s="153">
        <v>100</v>
      </c>
      <c r="H10" s="153">
        <v>0.5</v>
      </c>
      <c r="I10" s="261"/>
      <c r="J10" s="261"/>
    </row>
    <row r="11" ht="18.75" customHeight="1" spans="1:10">
      <c r="A11" s="248" t="s">
        <v>55</v>
      </c>
      <c r="B11" s="249">
        <v>145751</v>
      </c>
      <c r="C11" s="172">
        <v>151751</v>
      </c>
      <c r="D11" s="155">
        <v>155576</v>
      </c>
      <c r="E11" s="155">
        <v>155576</v>
      </c>
      <c r="F11" s="155">
        <v>155576</v>
      </c>
      <c r="G11" s="153">
        <v>100</v>
      </c>
      <c r="H11" s="153">
        <v>6.1</v>
      </c>
      <c r="I11" s="261"/>
      <c r="J11" s="261"/>
    </row>
    <row r="12" ht="18.75" customHeight="1" spans="1:10">
      <c r="A12" s="248" t="s">
        <v>56</v>
      </c>
      <c r="B12" s="249">
        <v>2195</v>
      </c>
      <c r="C12" s="172">
        <v>9620</v>
      </c>
      <c r="D12" s="155">
        <v>10353</v>
      </c>
      <c r="E12" s="155">
        <v>10353</v>
      </c>
      <c r="F12" s="155">
        <v>10353</v>
      </c>
      <c r="G12" s="153">
        <v>100</v>
      </c>
      <c r="H12" s="153">
        <v>9</v>
      </c>
      <c r="I12" s="261"/>
      <c r="J12" s="261"/>
    </row>
    <row r="13" ht="32.4" spans="1:10">
      <c r="A13" s="248" t="s">
        <v>57</v>
      </c>
      <c r="B13" s="249">
        <v>14794</v>
      </c>
      <c r="C13" s="172">
        <v>11876</v>
      </c>
      <c r="D13" s="155">
        <v>14720</v>
      </c>
      <c r="E13" s="155">
        <v>14720</v>
      </c>
      <c r="F13" s="155">
        <v>14720</v>
      </c>
      <c r="G13" s="153">
        <v>100</v>
      </c>
      <c r="H13" s="153">
        <v>55.5</v>
      </c>
      <c r="I13" s="261"/>
      <c r="J13" s="261"/>
    </row>
    <row r="14" ht="22.5" customHeight="1" spans="1:10">
      <c r="A14" s="250" t="s">
        <v>58</v>
      </c>
      <c r="B14" s="172">
        <v>75673</v>
      </c>
      <c r="C14" s="172">
        <v>88328</v>
      </c>
      <c r="D14" s="172">
        <v>93789</v>
      </c>
      <c r="E14" s="172">
        <v>93789</v>
      </c>
      <c r="F14" s="172">
        <v>93789</v>
      </c>
      <c r="G14" s="172">
        <v>100</v>
      </c>
      <c r="H14" s="172">
        <v>11.5</v>
      </c>
      <c r="I14" s="261"/>
      <c r="J14" s="261"/>
    </row>
    <row r="15" ht="18.75" customHeight="1" spans="1:10">
      <c r="A15" s="248" t="s">
        <v>59</v>
      </c>
      <c r="B15" s="249">
        <v>81013</v>
      </c>
      <c r="C15" s="172">
        <v>93454</v>
      </c>
      <c r="D15" s="155">
        <v>89717</v>
      </c>
      <c r="E15" s="155">
        <v>89717</v>
      </c>
      <c r="F15" s="155">
        <v>89717</v>
      </c>
      <c r="G15" s="153">
        <v>100</v>
      </c>
      <c r="H15" s="153">
        <v>6.4</v>
      </c>
      <c r="I15" s="261"/>
      <c r="J15" s="261"/>
    </row>
    <row r="16" ht="18.75" customHeight="1" spans="1:10">
      <c r="A16" s="248" t="s">
        <v>60</v>
      </c>
      <c r="B16" s="249">
        <v>7077</v>
      </c>
      <c r="C16" s="172">
        <v>58938</v>
      </c>
      <c r="D16" s="155">
        <v>52453</v>
      </c>
      <c r="E16" s="155">
        <v>52453</v>
      </c>
      <c r="F16" s="155">
        <v>52453</v>
      </c>
      <c r="G16" s="153">
        <v>100</v>
      </c>
      <c r="H16" s="153">
        <v>364.1</v>
      </c>
      <c r="I16" s="261"/>
      <c r="J16" s="261"/>
    </row>
    <row r="17" ht="18.75" customHeight="1" spans="1:10">
      <c r="A17" s="251" t="s">
        <v>61</v>
      </c>
      <c r="B17" s="249">
        <v>127553</v>
      </c>
      <c r="C17" s="172">
        <v>448496</v>
      </c>
      <c r="D17" s="172">
        <v>451537</v>
      </c>
      <c r="E17" s="155">
        <v>441537</v>
      </c>
      <c r="F17" s="155">
        <v>441537</v>
      </c>
      <c r="G17" s="153">
        <v>97.8</v>
      </c>
      <c r="H17" s="153">
        <v>36.1</v>
      </c>
      <c r="I17" s="261"/>
      <c r="J17" s="261"/>
    </row>
    <row r="18" ht="18.75" customHeight="1" spans="1:10">
      <c r="A18" s="251" t="s">
        <v>62</v>
      </c>
      <c r="B18" s="249">
        <v>37700</v>
      </c>
      <c r="C18" s="172">
        <v>51383</v>
      </c>
      <c r="D18" s="172">
        <v>52629</v>
      </c>
      <c r="E18" s="155">
        <v>49629</v>
      </c>
      <c r="F18" s="155">
        <v>49629</v>
      </c>
      <c r="G18" s="153">
        <v>94.3</v>
      </c>
      <c r="H18" s="153">
        <v>-14.4</v>
      </c>
      <c r="I18" s="261"/>
      <c r="J18" s="261"/>
    </row>
    <row r="19" ht="18.75" customHeight="1" spans="1:10">
      <c r="A19" s="251" t="s">
        <v>63</v>
      </c>
      <c r="B19" s="249">
        <v>30259</v>
      </c>
      <c r="C19" s="249">
        <v>29053</v>
      </c>
      <c r="D19" s="172">
        <v>25208</v>
      </c>
      <c r="E19" s="249">
        <v>17311</v>
      </c>
      <c r="F19" s="249">
        <v>17311</v>
      </c>
      <c r="G19" s="153">
        <v>68.7</v>
      </c>
      <c r="H19" s="153">
        <v>53.3</v>
      </c>
      <c r="I19" s="261"/>
      <c r="J19" s="261"/>
    </row>
    <row r="20" ht="32.4" spans="1:10">
      <c r="A20" s="251" t="s">
        <v>64</v>
      </c>
      <c r="B20" s="249">
        <v>2091</v>
      </c>
      <c r="C20" s="172">
        <v>6095</v>
      </c>
      <c r="D20" s="172">
        <v>1955</v>
      </c>
      <c r="E20" s="155">
        <v>1955</v>
      </c>
      <c r="F20" s="155">
        <v>1955</v>
      </c>
      <c r="G20" s="153">
        <v>100</v>
      </c>
      <c r="H20" s="153">
        <v>-83.2</v>
      </c>
      <c r="I20" s="261"/>
      <c r="J20" s="261"/>
    </row>
    <row r="21" ht="19.5" customHeight="1" spans="1:10">
      <c r="A21" s="252" t="s">
        <v>65</v>
      </c>
      <c r="B21" s="249">
        <v>3502</v>
      </c>
      <c r="C21" s="172">
        <v>2501</v>
      </c>
      <c r="D21" s="172">
        <v>2162</v>
      </c>
      <c r="E21" s="155">
        <v>2162</v>
      </c>
      <c r="F21" s="155">
        <v>2162</v>
      </c>
      <c r="G21" s="153">
        <v>100</v>
      </c>
      <c r="H21" s="153">
        <v>-65.6</v>
      </c>
      <c r="I21" s="261"/>
      <c r="J21" s="261"/>
    </row>
    <row r="22" ht="18.75" customHeight="1" spans="1:10">
      <c r="A22" s="251" t="s">
        <v>66</v>
      </c>
      <c r="B22" s="249"/>
      <c r="C22" s="172"/>
      <c r="D22" s="172">
        <v>0</v>
      </c>
      <c r="E22" s="155">
        <v>0</v>
      </c>
      <c r="F22" s="155">
        <v>0</v>
      </c>
      <c r="G22" s="153"/>
      <c r="H22" s="153"/>
      <c r="I22" s="261"/>
      <c r="J22" s="261"/>
    </row>
    <row r="23" ht="18.75" customHeight="1" spans="1:10">
      <c r="A23" s="253" t="s">
        <v>67</v>
      </c>
      <c r="B23" s="249"/>
      <c r="C23" s="254"/>
      <c r="D23" s="254">
        <v>0</v>
      </c>
      <c r="E23" s="155">
        <v>0</v>
      </c>
      <c r="F23" s="155">
        <v>0</v>
      </c>
      <c r="G23" s="153"/>
      <c r="H23" s="153"/>
      <c r="I23" s="261"/>
      <c r="J23" s="261"/>
    </row>
    <row r="24" ht="32.4" spans="1:10">
      <c r="A24" s="251" t="s">
        <v>68</v>
      </c>
      <c r="B24" s="249">
        <v>15422</v>
      </c>
      <c r="C24" s="254">
        <v>10221</v>
      </c>
      <c r="D24" s="254">
        <v>11043</v>
      </c>
      <c r="E24" s="155">
        <v>11043</v>
      </c>
      <c r="F24" s="155">
        <v>11043</v>
      </c>
      <c r="G24" s="153">
        <v>100</v>
      </c>
      <c r="H24" s="153">
        <v>1</v>
      </c>
      <c r="I24" s="261"/>
      <c r="J24" s="261"/>
    </row>
    <row r="25" ht="18.75" customHeight="1" spans="1:10">
      <c r="A25" s="251" t="s">
        <v>69</v>
      </c>
      <c r="B25" s="249">
        <v>14588</v>
      </c>
      <c r="C25" s="254">
        <v>15174</v>
      </c>
      <c r="D25" s="254">
        <v>14214</v>
      </c>
      <c r="E25" s="155">
        <v>14214</v>
      </c>
      <c r="F25" s="155">
        <v>14214</v>
      </c>
      <c r="G25" s="153">
        <v>100</v>
      </c>
      <c r="H25" s="153">
        <v>-26.3</v>
      </c>
      <c r="I25" s="261"/>
      <c r="J25" s="261"/>
    </row>
    <row r="26" ht="18.75" customHeight="1" spans="1:10">
      <c r="A26" s="252" t="s">
        <v>70</v>
      </c>
      <c r="B26" s="249">
        <v>573</v>
      </c>
      <c r="C26" s="254">
        <v>904</v>
      </c>
      <c r="D26" s="254">
        <v>1059</v>
      </c>
      <c r="E26" s="155">
        <v>1059</v>
      </c>
      <c r="F26" s="155">
        <v>1059</v>
      </c>
      <c r="G26" s="153">
        <v>100</v>
      </c>
      <c r="H26" s="153">
        <v>-23.4</v>
      </c>
      <c r="I26" s="261"/>
      <c r="J26" s="261"/>
    </row>
    <row r="27" ht="32.4" spans="1:10">
      <c r="A27" s="251" t="s">
        <v>71</v>
      </c>
      <c r="B27" s="249">
        <v>5922</v>
      </c>
      <c r="C27" s="254">
        <v>4657</v>
      </c>
      <c r="D27" s="254">
        <v>5628</v>
      </c>
      <c r="E27" s="155">
        <v>5628</v>
      </c>
      <c r="F27" s="155">
        <v>5628</v>
      </c>
      <c r="G27" s="153">
        <v>100</v>
      </c>
      <c r="H27" s="153"/>
      <c r="I27" s="261"/>
      <c r="J27" s="261"/>
    </row>
    <row r="28" ht="18.75" customHeight="1" spans="1:10">
      <c r="A28" s="251" t="s">
        <v>72</v>
      </c>
      <c r="B28" s="254">
        <v>13650</v>
      </c>
      <c r="C28" s="254"/>
      <c r="D28" s="254">
        <v>0</v>
      </c>
      <c r="E28" s="254">
        <v>0</v>
      </c>
      <c r="F28" s="254">
        <v>0</v>
      </c>
      <c r="G28" s="153"/>
      <c r="H28" s="153"/>
      <c r="I28" s="261"/>
      <c r="J28" s="261"/>
    </row>
    <row r="29" ht="18.75" customHeight="1" spans="1:10">
      <c r="A29" s="251" t="s">
        <v>73</v>
      </c>
      <c r="B29" s="254">
        <v>142</v>
      </c>
      <c r="C29" s="254">
        <v>7300</v>
      </c>
      <c r="D29" s="254">
        <v>7300</v>
      </c>
      <c r="E29" s="254">
        <v>7300</v>
      </c>
      <c r="F29" s="254">
        <v>7300</v>
      </c>
      <c r="G29" s="153">
        <v>100</v>
      </c>
      <c r="H29" s="153"/>
      <c r="I29" s="261"/>
      <c r="J29" s="261"/>
    </row>
    <row r="30" ht="18.75" customHeight="1" spans="1:10">
      <c r="A30" s="248" t="s">
        <v>74</v>
      </c>
      <c r="B30" s="254">
        <v>15242</v>
      </c>
      <c r="C30" s="254">
        <v>15242</v>
      </c>
      <c r="D30" s="254">
        <v>16428</v>
      </c>
      <c r="E30" s="254">
        <v>16428</v>
      </c>
      <c r="F30" s="254">
        <v>16428</v>
      </c>
      <c r="G30" s="153">
        <v>100</v>
      </c>
      <c r="H30" s="153">
        <v>25.3</v>
      </c>
      <c r="I30" s="261"/>
      <c r="J30" s="261"/>
    </row>
    <row r="31" ht="21" customHeight="1" spans="1:10">
      <c r="A31" s="255" t="s">
        <v>75</v>
      </c>
      <c r="B31" s="254">
        <v>2</v>
      </c>
      <c r="C31" s="254">
        <v>2</v>
      </c>
      <c r="D31" s="254">
        <v>2</v>
      </c>
      <c r="E31" s="254">
        <v>2</v>
      </c>
      <c r="F31" s="254">
        <v>2</v>
      </c>
      <c r="G31" s="153">
        <v>100</v>
      </c>
      <c r="H31" s="153">
        <v>0</v>
      </c>
      <c r="I31" s="261"/>
      <c r="J31" s="261"/>
    </row>
    <row r="32" ht="16.2" spans="1:8">
      <c r="A32" s="246" t="s">
        <v>76</v>
      </c>
      <c r="B32" s="155">
        <v>99918</v>
      </c>
      <c r="C32" s="155">
        <v>141336</v>
      </c>
      <c r="D32" s="155">
        <v>150942</v>
      </c>
      <c r="E32" s="155">
        <v>178788</v>
      </c>
      <c r="F32" s="155">
        <v>178788</v>
      </c>
      <c r="G32" s="256" t="s">
        <v>39</v>
      </c>
      <c r="H32" s="102" t="s">
        <v>39</v>
      </c>
    </row>
    <row r="33" ht="16.2" spans="1:8">
      <c r="A33" s="160" t="s">
        <v>77</v>
      </c>
      <c r="B33" s="155">
        <v>18000</v>
      </c>
      <c r="C33" s="257">
        <v>18600</v>
      </c>
      <c r="D33" s="257">
        <v>24206</v>
      </c>
      <c r="E33" s="257">
        <v>24224</v>
      </c>
      <c r="F33" s="257">
        <v>24224</v>
      </c>
      <c r="G33" s="169"/>
      <c r="H33" s="258"/>
    </row>
    <row r="34" ht="16.2" spans="1:8">
      <c r="A34" s="160" t="s">
        <v>78</v>
      </c>
      <c r="B34" s="155">
        <v>53218</v>
      </c>
      <c r="C34" s="257">
        <v>94036</v>
      </c>
      <c r="D34" s="257">
        <v>94036</v>
      </c>
      <c r="E34" s="257">
        <v>106916</v>
      </c>
      <c r="F34" s="257">
        <v>106916</v>
      </c>
      <c r="G34" s="169"/>
      <c r="H34" s="258"/>
    </row>
    <row r="35" ht="21.75" customHeight="1" spans="1:8">
      <c r="A35" s="173" t="s">
        <v>79</v>
      </c>
      <c r="B35" s="155">
        <v>28700</v>
      </c>
      <c r="C35" s="155">
        <v>28700</v>
      </c>
      <c r="D35" s="155">
        <v>28700</v>
      </c>
      <c r="E35" s="155">
        <v>28700</v>
      </c>
      <c r="F35" s="155">
        <v>28700</v>
      </c>
      <c r="G35" s="169"/>
      <c r="H35" s="258"/>
    </row>
    <row r="36" ht="32.4" spans="1:8">
      <c r="A36" s="160" t="s">
        <v>80</v>
      </c>
      <c r="B36" s="155">
        <v>28700</v>
      </c>
      <c r="C36" s="155">
        <v>28700</v>
      </c>
      <c r="D36" s="155">
        <v>28700</v>
      </c>
      <c r="E36" s="155">
        <v>28700</v>
      </c>
      <c r="F36" s="155">
        <v>28700</v>
      </c>
      <c r="G36" s="169"/>
      <c r="H36" s="258"/>
    </row>
    <row r="37" ht="32.4" spans="1:8">
      <c r="A37" s="160" t="s">
        <v>81</v>
      </c>
      <c r="B37" s="169"/>
      <c r="C37" s="169"/>
      <c r="D37" s="169"/>
      <c r="E37" s="169"/>
      <c r="F37" s="169"/>
      <c r="G37" s="169"/>
      <c r="H37" s="258"/>
    </row>
    <row r="38" ht="24" customHeight="1" spans="1:8">
      <c r="A38" s="173" t="s">
        <v>82</v>
      </c>
      <c r="B38" s="169"/>
      <c r="C38" s="259"/>
      <c r="D38" s="259">
        <v>4000</v>
      </c>
      <c r="E38" s="155">
        <v>11041</v>
      </c>
      <c r="F38" s="155">
        <v>11041</v>
      </c>
      <c r="G38" s="169"/>
      <c r="H38" s="258"/>
    </row>
    <row r="39" ht="18.75" customHeight="1" spans="1:8">
      <c r="A39" s="160" t="s">
        <v>83</v>
      </c>
      <c r="B39" s="258"/>
      <c r="C39" s="258"/>
      <c r="D39" s="258"/>
      <c r="E39" s="260">
        <v>7907</v>
      </c>
      <c r="F39" s="260">
        <v>7907</v>
      </c>
      <c r="G39" s="258"/>
      <c r="H39" s="258"/>
    </row>
    <row r="40" s="234" customFormat="1" ht="141.75" customHeight="1" spans="1:8">
      <c r="A40" s="164" t="s">
        <v>84</v>
      </c>
      <c r="B40" s="164"/>
      <c r="C40" s="164"/>
      <c r="D40" s="164"/>
      <c r="E40" s="164"/>
      <c r="F40" s="164"/>
      <c r="G40" s="164"/>
      <c r="H40" s="164"/>
    </row>
    <row r="42" customHeight="1" spans="1:1">
      <c r="A42" s="235" t="s">
        <v>85</v>
      </c>
    </row>
    <row r="43" customHeight="1" spans="1:1">
      <c r="A43" s="235" t="s">
        <v>86</v>
      </c>
    </row>
    <row r="44" customHeight="1" spans="1:1">
      <c r="A44" s="235" t="s">
        <v>86</v>
      </c>
    </row>
  </sheetData>
  <mergeCells count="3">
    <mergeCell ref="A2:H2"/>
    <mergeCell ref="G3:H3"/>
    <mergeCell ref="A40:H40"/>
  </mergeCells>
  <printOptions horizontalCentered="1"/>
  <pageMargins left="1.02362204724409" right="1.02362204724409" top="1.37795275590551" bottom="1.14173228346457" header="0.31496062992126" footer="0.31496062992126"/>
  <pageSetup paperSize="9" fitToWidth="0" orientation="portrait" blackAndWhite="1" errors="blank"/>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I552"/>
  <sheetViews>
    <sheetView showZeros="0" workbookViewId="0">
      <selection activeCell="B14" sqref="B14"/>
    </sheetView>
  </sheetViews>
  <sheetFormatPr defaultColWidth="21.5" defaultRowHeight="21.95" customHeight="1"/>
  <cols>
    <col min="1" max="1" width="76.5555555555556" style="221" customWidth="1"/>
    <col min="2" max="2" width="37.1111111111111" style="222" customWidth="1"/>
    <col min="3" max="9" width="21.5" style="223"/>
    <col min="10" max="16384" width="21.5" style="62"/>
  </cols>
  <sheetData>
    <row r="1" customHeight="1" spans="1:2">
      <c r="A1" s="33" t="s">
        <v>87</v>
      </c>
      <c r="B1" s="33"/>
    </row>
    <row r="2" ht="30" customHeight="1" spans="1:2">
      <c r="A2" s="66" t="s">
        <v>88</v>
      </c>
      <c r="B2" s="66"/>
    </row>
    <row r="3" ht="18.75" customHeight="1" spans="1:2">
      <c r="A3" s="224" t="s">
        <v>89</v>
      </c>
      <c r="B3" s="224"/>
    </row>
    <row r="4" ht="18.6" spans="1:2">
      <c r="A4" s="225" t="s">
        <v>5</v>
      </c>
      <c r="B4" s="225"/>
    </row>
    <row r="5" s="220" customFormat="1" ht="20.1" customHeight="1" spans="1:9">
      <c r="A5" s="211" t="s">
        <v>90</v>
      </c>
      <c r="B5" s="226" t="s">
        <v>11</v>
      </c>
      <c r="C5" s="227"/>
      <c r="D5" s="227"/>
      <c r="E5" s="227"/>
      <c r="F5" s="227"/>
      <c r="G5" s="227"/>
      <c r="H5" s="227"/>
      <c r="I5" s="227"/>
    </row>
    <row r="6" ht="20.1" customHeight="1" spans="1:2">
      <c r="A6" s="228" t="s">
        <v>50</v>
      </c>
      <c r="B6" s="229">
        <v>1065511</v>
      </c>
    </row>
    <row r="7" ht="16.5" customHeight="1" spans="1:2">
      <c r="A7" s="230" t="s">
        <v>91</v>
      </c>
      <c r="B7" s="231">
        <v>46279</v>
      </c>
    </row>
    <row r="8" ht="16.5" customHeight="1" spans="1:2">
      <c r="A8" s="230" t="s">
        <v>92</v>
      </c>
      <c r="B8" s="231">
        <v>1833</v>
      </c>
    </row>
    <row r="9" ht="16.5" customHeight="1" spans="1:2">
      <c r="A9" s="232" t="s">
        <v>93</v>
      </c>
      <c r="B9" s="231">
        <v>1234</v>
      </c>
    </row>
    <row r="10" ht="16.5" customHeight="1" spans="1:2">
      <c r="A10" s="232" t="s">
        <v>94</v>
      </c>
      <c r="B10" s="231">
        <v>66</v>
      </c>
    </row>
    <row r="11" ht="16.5" customHeight="1" spans="1:2">
      <c r="A11" s="232" t="s">
        <v>95</v>
      </c>
      <c r="B11" s="231">
        <v>106</v>
      </c>
    </row>
    <row r="12" ht="16.5" customHeight="1" spans="1:9">
      <c r="A12" s="232" t="s">
        <v>96</v>
      </c>
      <c r="B12" s="231">
        <v>184</v>
      </c>
      <c r="C12" s="62"/>
      <c r="D12" s="62"/>
      <c r="E12" s="62"/>
      <c r="F12" s="62"/>
      <c r="G12" s="62"/>
      <c r="H12" s="62"/>
      <c r="I12" s="62"/>
    </row>
    <row r="13" ht="16.5" customHeight="1" spans="1:9">
      <c r="A13" s="232" t="s">
        <v>97</v>
      </c>
      <c r="B13" s="231">
        <v>72</v>
      </c>
      <c r="C13" s="62"/>
      <c r="D13" s="62"/>
      <c r="E13" s="62"/>
      <c r="F13" s="62"/>
      <c r="G13" s="62"/>
      <c r="H13" s="62"/>
      <c r="I13" s="62"/>
    </row>
    <row r="14" ht="16.5" customHeight="1" spans="1:9">
      <c r="A14" s="232" t="s">
        <v>98</v>
      </c>
      <c r="B14" s="231">
        <v>170</v>
      </c>
      <c r="C14" s="62"/>
      <c r="D14" s="62"/>
      <c r="E14" s="62"/>
      <c r="F14" s="62"/>
      <c r="G14" s="62"/>
      <c r="H14" s="62"/>
      <c r="I14" s="62"/>
    </row>
    <row r="15" ht="16.5" customHeight="1" spans="1:9">
      <c r="A15" s="230" t="s">
        <v>99</v>
      </c>
      <c r="B15" s="231">
        <v>1664</v>
      </c>
      <c r="C15" s="62"/>
      <c r="D15" s="62"/>
      <c r="E15" s="62"/>
      <c r="F15" s="62"/>
      <c r="G15" s="62"/>
      <c r="H15" s="62"/>
      <c r="I15" s="62"/>
    </row>
    <row r="16" ht="16.5" customHeight="1" spans="1:9">
      <c r="A16" s="232" t="s">
        <v>93</v>
      </c>
      <c r="B16" s="231">
        <v>1156</v>
      </c>
      <c r="E16" s="62"/>
      <c r="F16" s="62"/>
      <c r="G16" s="62"/>
      <c r="H16" s="62"/>
      <c r="I16" s="62"/>
    </row>
    <row r="17" ht="16.5" customHeight="1" spans="1:2">
      <c r="A17" s="232" t="s">
        <v>94</v>
      </c>
      <c r="B17" s="231">
        <v>119</v>
      </c>
    </row>
    <row r="18" ht="16.5" customHeight="1" spans="1:2">
      <c r="A18" s="232" t="s">
        <v>100</v>
      </c>
      <c r="B18" s="231">
        <v>78</v>
      </c>
    </row>
    <row r="19" ht="16.5" customHeight="1" spans="1:2">
      <c r="A19" s="232" t="s">
        <v>101</v>
      </c>
      <c r="B19" s="231">
        <v>80</v>
      </c>
    </row>
    <row r="20" ht="16.5" customHeight="1" spans="1:2">
      <c r="A20" s="232" t="s">
        <v>102</v>
      </c>
      <c r="B20" s="231">
        <v>34</v>
      </c>
    </row>
    <row r="21" ht="16.5" customHeight="1" spans="1:2">
      <c r="A21" s="232" t="s">
        <v>98</v>
      </c>
      <c r="B21" s="231">
        <v>158</v>
      </c>
    </row>
    <row r="22" ht="16.5" customHeight="1" spans="1:2">
      <c r="A22" s="232" t="s">
        <v>103</v>
      </c>
      <c r="B22" s="231">
        <v>39</v>
      </c>
    </row>
    <row r="23" ht="16.5" customHeight="1" spans="1:2">
      <c r="A23" s="230" t="s">
        <v>104</v>
      </c>
      <c r="B23" s="231">
        <v>9065</v>
      </c>
    </row>
    <row r="24" ht="16.5" customHeight="1" spans="1:2">
      <c r="A24" s="232" t="s">
        <v>93</v>
      </c>
      <c r="B24" s="231">
        <v>2169</v>
      </c>
    </row>
    <row r="25" ht="16.5" customHeight="1" spans="1:2">
      <c r="A25" s="232" t="s">
        <v>94</v>
      </c>
      <c r="B25" s="231">
        <v>297</v>
      </c>
    </row>
    <row r="26" ht="16.5" customHeight="1" spans="1:2">
      <c r="A26" s="232" t="s">
        <v>105</v>
      </c>
      <c r="B26" s="231">
        <v>2997</v>
      </c>
    </row>
    <row r="27" ht="16.5" customHeight="1" spans="1:2">
      <c r="A27" s="232" t="s">
        <v>106</v>
      </c>
      <c r="B27" s="231">
        <v>205</v>
      </c>
    </row>
    <row r="28" ht="16.5" customHeight="1" spans="1:2">
      <c r="A28" s="232" t="s">
        <v>107</v>
      </c>
      <c r="B28" s="231">
        <v>284</v>
      </c>
    </row>
    <row r="29" ht="16.5" customHeight="1" spans="1:2">
      <c r="A29" s="232" t="s">
        <v>98</v>
      </c>
      <c r="B29" s="231">
        <v>1798</v>
      </c>
    </row>
    <row r="30" ht="16.5" customHeight="1" spans="1:2">
      <c r="A30" s="232" t="s">
        <v>108</v>
      </c>
      <c r="B30" s="231">
        <v>1315</v>
      </c>
    </row>
    <row r="31" ht="16.5" customHeight="1" spans="1:2">
      <c r="A31" s="230" t="s">
        <v>109</v>
      </c>
      <c r="B31" s="231">
        <v>3595</v>
      </c>
    </row>
    <row r="32" ht="16.5" customHeight="1" spans="1:2">
      <c r="A32" s="232" t="s">
        <v>93</v>
      </c>
      <c r="B32" s="231">
        <v>1376</v>
      </c>
    </row>
    <row r="33" ht="16.5" customHeight="1" spans="1:2">
      <c r="A33" s="232" t="s">
        <v>94</v>
      </c>
      <c r="B33" s="231">
        <v>691</v>
      </c>
    </row>
    <row r="34" ht="16.5" customHeight="1" spans="1:2">
      <c r="A34" s="232" t="s">
        <v>110</v>
      </c>
      <c r="B34" s="231">
        <v>29</v>
      </c>
    </row>
    <row r="35" ht="16.5" customHeight="1" spans="1:2">
      <c r="A35" s="232" t="s">
        <v>111</v>
      </c>
      <c r="B35" s="231">
        <v>3</v>
      </c>
    </row>
    <row r="36" ht="16.5" customHeight="1" spans="1:2">
      <c r="A36" s="232" t="s">
        <v>98</v>
      </c>
      <c r="B36" s="231">
        <v>505</v>
      </c>
    </row>
    <row r="37" ht="16.5" customHeight="1" spans="1:2">
      <c r="A37" s="232" t="s">
        <v>112</v>
      </c>
      <c r="B37" s="231">
        <v>992</v>
      </c>
    </row>
    <row r="38" ht="16.5" customHeight="1" spans="1:2">
      <c r="A38" s="230" t="s">
        <v>113</v>
      </c>
      <c r="B38" s="231">
        <v>719</v>
      </c>
    </row>
    <row r="39" ht="16.5" customHeight="1" spans="1:2">
      <c r="A39" s="232" t="s">
        <v>93</v>
      </c>
      <c r="B39" s="231">
        <v>487</v>
      </c>
    </row>
    <row r="40" ht="16.5" customHeight="1" spans="1:2">
      <c r="A40" s="232" t="s">
        <v>114</v>
      </c>
      <c r="B40" s="231">
        <v>24</v>
      </c>
    </row>
    <row r="41" ht="16.5" customHeight="1" spans="1:2">
      <c r="A41" s="232" t="s">
        <v>115</v>
      </c>
      <c r="B41" s="231">
        <v>81</v>
      </c>
    </row>
    <row r="42" ht="16.5" customHeight="1" spans="1:2">
      <c r="A42" s="232" t="s">
        <v>116</v>
      </c>
      <c r="B42" s="231">
        <v>72</v>
      </c>
    </row>
    <row r="43" ht="16.5" customHeight="1" spans="1:2">
      <c r="A43" s="232" t="s">
        <v>98</v>
      </c>
      <c r="B43" s="231">
        <v>55</v>
      </c>
    </row>
    <row r="44" ht="16.5" customHeight="1" spans="1:2">
      <c r="A44" s="230" t="s">
        <v>117</v>
      </c>
      <c r="B44" s="231">
        <v>5467</v>
      </c>
    </row>
    <row r="45" ht="16.5" customHeight="1" spans="1:2">
      <c r="A45" s="232" t="s">
        <v>93</v>
      </c>
      <c r="B45" s="231">
        <v>3028</v>
      </c>
    </row>
    <row r="46" ht="16.5" customHeight="1" spans="1:2">
      <c r="A46" s="232" t="s">
        <v>94</v>
      </c>
      <c r="B46" s="231">
        <v>62</v>
      </c>
    </row>
    <row r="47" ht="16.5" customHeight="1" spans="1:2">
      <c r="A47" s="232" t="s">
        <v>118</v>
      </c>
      <c r="B47" s="231">
        <v>172</v>
      </c>
    </row>
    <row r="48" ht="16.5" customHeight="1" spans="1:2">
      <c r="A48" s="232" t="s">
        <v>119</v>
      </c>
      <c r="B48" s="231">
        <v>386</v>
      </c>
    </row>
    <row r="49" ht="16.5" customHeight="1" spans="1:2">
      <c r="A49" s="232" t="s">
        <v>120</v>
      </c>
      <c r="B49" s="231">
        <v>1212</v>
      </c>
    </row>
    <row r="50" ht="16.5" customHeight="1" spans="1:2">
      <c r="A50" s="232" t="s">
        <v>98</v>
      </c>
      <c r="B50" s="231">
        <v>396</v>
      </c>
    </row>
    <row r="51" ht="16.5" customHeight="1" spans="1:2">
      <c r="A51" s="232" t="s">
        <v>121</v>
      </c>
      <c r="B51" s="231">
        <v>211</v>
      </c>
    </row>
    <row r="52" ht="16.5" customHeight="1" spans="1:2">
      <c r="A52" s="230" t="s">
        <v>122</v>
      </c>
      <c r="B52" s="231">
        <v>156</v>
      </c>
    </row>
    <row r="53" ht="16.5" customHeight="1" spans="1:2">
      <c r="A53" s="232" t="s">
        <v>93</v>
      </c>
      <c r="B53" s="231">
        <v>41</v>
      </c>
    </row>
    <row r="54" ht="16.5" customHeight="1" spans="1:2">
      <c r="A54" s="232" t="s">
        <v>123</v>
      </c>
      <c r="B54" s="231">
        <v>115</v>
      </c>
    </row>
    <row r="55" ht="16.5" customHeight="1" spans="1:2">
      <c r="A55" s="230" t="s">
        <v>124</v>
      </c>
      <c r="B55" s="231">
        <v>900</v>
      </c>
    </row>
    <row r="56" ht="16.5" customHeight="1" spans="1:2">
      <c r="A56" s="232" t="s">
        <v>125</v>
      </c>
      <c r="B56" s="231">
        <v>900</v>
      </c>
    </row>
    <row r="57" ht="16.5" customHeight="1" spans="1:2">
      <c r="A57" s="232" t="s">
        <v>126</v>
      </c>
      <c r="B57" s="231">
        <v>162</v>
      </c>
    </row>
    <row r="58" ht="16.5" customHeight="1" spans="1:2">
      <c r="A58" s="232" t="s">
        <v>94</v>
      </c>
      <c r="B58" s="231">
        <v>115</v>
      </c>
    </row>
    <row r="59" ht="16.5" customHeight="1" spans="1:2">
      <c r="A59" s="232" t="s">
        <v>127</v>
      </c>
      <c r="B59" s="231">
        <v>47</v>
      </c>
    </row>
    <row r="60" ht="16.5" customHeight="1" spans="1:2">
      <c r="A60" s="230" t="s">
        <v>128</v>
      </c>
      <c r="B60" s="231">
        <v>3439</v>
      </c>
    </row>
    <row r="61" ht="16.5" customHeight="1" spans="1:2">
      <c r="A61" s="232" t="s">
        <v>93</v>
      </c>
      <c r="B61" s="231">
        <v>2297</v>
      </c>
    </row>
    <row r="62" ht="16.5" customHeight="1" spans="1:2">
      <c r="A62" s="232" t="s">
        <v>94</v>
      </c>
      <c r="B62" s="231">
        <v>708</v>
      </c>
    </row>
    <row r="63" ht="16.5" customHeight="1" spans="1:2">
      <c r="A63" s="232" t="s">
        <v>98</v>
      </c>
      <c r="B63" s="231">
        <v>264</v>
      </c>
    </row>
    <row r="64" ht="16.5" customHeight="1" spans="1:2">
      <c r="A64" s="232" t="s">
        <v>129</v>
      </c>
      <c r="B64" s="231">
        <v>171</v>
      </c>
    </row>
    <row r="65" ht="16.5" customHeight="1" spans="1:2">
      <c r="A65" s="230" t="s">
        <v>130</v>
      </c>
      <c r="B65" s="231">
        <v>2489</v>
      </c>
    </row>
    <row r="66" ht="16.5" customHeight="1" spans="1:2">
      <c r="A66" s="232" t="s">
        <v>93</v>
      </c>
      <c r="B66" s="231">
        <v>1131</v>
      </c>
    </row>
    <row r="67" ht="16.5" customHeight="1" spans="1:2">
      <c r="A67" s="232" t="s">
        <v>94</v>
      </c>
      <c r="B67" s="231">
        <v>68</v>
      </c>
    </row>
    <row r="68" ht="16.5" customHeight="1" spans="1:2">
      <c r="A68" s="232" t="s">
        <v>131</v>
      </c>
      <c r="B68" s="231">
        <v>737</v>
      </c>
    </row>
    <row r="69" ht="16.5" customHeight="1" spans="1:2">
      <c r="A69" s="232" t="s">
        <v>98</v>
      </c>
      <c r="B69" s="231">
        <v>273</v>
      </c>
    </row>
    <row r="70" ht="16.5" customHeight="1" spans="1:2">
      <c r="A70" s="232" t="s">
        <v>132</v>
      </c>
      <c r="B70" s="231">
        <v>280</v>
      </c>
    </row>
    <row r="71" ht="16.5" customHeight="1" spans="1:2">
      <c r="A71" s="230" t="s">
        <v>133</v>
      </c>
      <c r="B71" s="231">
        <v>10</v>
      </c>
    </row>
    <row r="72" ht="16.5" customHeight="1" spans="1:2">
      <c r="A72" s="232" t="s">
        <v>134</v>
      </c>
      <c r="B72" s="231">
        <v>10</v>
      </c>
    </row>
    <row r="73" ht="16.5" customHeight="1" spans="1:2">
      <c r="A73" s="230" t="s">
        <v>135</v>
      </c>
      <c r="B73" s="231">
        <v>116</v>
      </c>
    </row>
    <row r="74" ht="16.5" customHeight="1" spans="1:2">
      <c r="A74" s="232" t="s">
        <v>93</v>
      </c>
      <c r="B74" s="231">
        <v>107</v>
      </c>
    </row>
    <row r="75" ht="16.5" customHeight="1" spans="1:2">
      <c r="A75" s="232" t="s">
        <v>94</v>
      </c>
      <c r="B75" s="231">
        <v>3</v>
      </c>
    </row>
    <row r="76" ht="16.5" customHeight="1" spans="1:2">
      <c r="A76" s="232" t="s">
        <v>136</v>
      </c>
      <c r="B76" s="231">
        <v>7</v>
      </c>
    </row>
    <row r="77" ht="16.5" customHeight="1" spans="1:2">
      <c r="A77" s="230" t="s">
        <v>137</v>
      </c>
      <c r="B77" s="231">
        <v>661</v>
      </c>
    </row>
    <row r="78" ht="16.5" customHeight="1" spans="1:2">
      <c r="A78" s="232" t="s">
        <v>93</v>
      </c>
      <c r="B78" s="231">
        <v>367</v>
      </c>
    </row>
    <row r="79" ht="16.5" customHeight="1" spans="1:2">
      <c r="A79" s="232" t="s">
        <v>138</v>
      </c>
      <c r="B79" s="231">
        <v>294</v>
      </c>
    </row>
    <row r="80" ht="16.5" customHeight="1" spans="1:2">
      <c r="A80" s="230" t="s">
        <v>139</v>
      </c>
      <c r="B80" s="231">
        <v>417</v>
      </c>
    </row>
    <row r="81" ht="16.5" customHeight="1" spans="1:2">
      <c r="A81" s="232" t="s">
        <v>93</v>
      </c>
      <c r="B81" s="231">
        <v>254</v>
      </c>
    </row>
    <row r="82" ht="16.5" customHeight="1" spans="1:2">
      <c r="A82" s="232" t="s">
        <v>102</v>
      </c>
      <c r="B82" s="231">
        <v>20</v>
      </c>
    </row>
    <row r="83" ht="16.5" customHeight="1" spans="1:2">
      <c r="A83" s="232" t="s">
        <v>98</v>
      </c>
      <c r="B83" s="231">
        <v>76</v>
      </c>
    </row>
    <row r="84" ht="16.5" customHeight="1" spans="1:2">
      <c r="A84" s="232" t="s">
        <v>140</v>
      </c>
      <c r="B84" s="231">
        <v>67</v>
      </c>
    </row>
    <row r="85" ht="16.5" customHeight="1" spans="1:2">
      <c r="A85" s="230" t="s">
        <v>141</v>
      </c>
      <c r="B85" s="231">
        <v>1366</v>
      </c>
    </row>
    <row r="86" ht="16.5" customHeight="1" spans="1:2">
      <c r="A86" s="232" t="s">
        <v>93</v>
      </c>
      <c r="B86" s="231">
        <v>600</v>
      </c>
    </row>
    <row r="87" ht="16.5" customHeight="1" spans="1:2">
      <c r="A87" s="232" t="s">
        <v>94</v>
      </c>
      <c r="B87" s="231">
        <v>127</v>
      </c>
    </row>
    <row r="88" ht="16.5" customHeight="1" spans="1:2">
      <c r="A88" s="232" t="s">
        <v>142</v>
      </c>
      <c r="B88" s="231">
        <v>14</v>
      </c>
    </row>
    <row r="89" ht="16.5" customHeight="1" spans="1:2">
      <c r="A89" s="232" t="s">
        <v>98</v>
      </c>
      <c r="B89" s="231">
        <v>122</v>
      </c>
    </row>
    <row r="90" ht="16.5" customHeight="1" spans="1:2">
      <c r="A90" s="232" t="s">
        <v>143</v>
      </c>
      <c r="B90" s="231">
        <v>503</v>
      </c>
    </row>
    <row r="91" ht="16.5" customHeight="1" spans="1:2">
      <c r="A91" s="230" t="s">
        <v>144</v>
      </c>
      <c r="B91" s="231">
        <v>2741</v>
      </c>
    </row>
    <row r="92" ht="16.5" customHeight="1" spans="1:2">
      <c r="A92" s="232" t="s">
        <v>93</v>
      </c>
      <c r="B92" s="231">
        <v>1106</v>
      </c>
    </row>
    <row r="93" ht="16.5" customHeight="1" spans="1:2">
      <c r="A93" s="232" t="s">
        <v>94</v>
      </c>
      <c r="B93" s="231">
        <v>1119</v>
      </c>
    </row>
    <row r="94" ht="16.5" customHeight="1" spans="1:2">
      <c r="A94" s="232" t="s">
        <v>145</v>
      </c>
      <c r="B94" s="231">
        <v>195</v>
      </c>
    </row>
    <row r="95" ht="16.5" customHeight="1" spans="1:2">
      <c r="A95" s="232" t="s">
        <v>98</v>
      </c>
      <c r="B95" s="231">
        <v>253</v>
      </c>
    </row>
    <row r="96" ht="16.5" customHeight="1" spans="1:2">
      <c r="A96" s="232" t="s">
        <v>146</v>
      </c>
      <c r="B96" s="231">
        <v>67</v>
      </c>
    </row>
    <row r="97" ht="16.5" customHeight="1" spans="1:2">
      <c r="A97" s="230" t="s">
        <v>147</v>
      </c>
      <c r="B97" s="231">
        <v>826</v>
      </c>
    </row>
    <row r="98" ht="16.5" customHeight="1" spans="1:2">
      <c r="A98" s="232" t="s">
        <v>93</v>
      </c>
      <c r="B98" s="231">
        <v>607</v>
      </c>
    </row>
    <row r="99" ht="16.5" customHeight="1" spans="1:2">
      <c r="A99" s="232" t="s">
        <v>94</v>
      </c>
      <c r="B99" s="231">
        <v>46</v>
      </c>
    </row>
    <row r="100" ht="16.5" customHeight="1" spans="1:2">
      <c r="A100" s="232" t="s">
        <v>98</v>
      </c>
      <c r="B100" s="231">
        <v>101</v>
      </c>
    </row>
    <row r="101" ht="16.5" customHeight="1" spans="1:2">
      <c r="A101" s="232" t="s">
        <v>148</v>
      </c>
      <c r="B101" s="231">
        <v>73</v>
      </c>
    </row>
    <row r="102" ht="16.5" customHeight="1" spans="1:2">
      <c r="A102" s="230" t="s">
        <v>149</v>
      </c>
      <c r="B102" s="231">
        <v>1516</v>
      </c>
    </row>
    <row r="103" ht="16.5" customHeight="1" spans="1:2">
      <c r="A103" s="232" t="s">
        <v>93</v>
      </c>
      <c r="B103" s="231">
        <v>457</v>
      </c>
    </row>
    <row r="104" ht="16.5" customHeight="1" spans="1:2">
      <c r="A104" s="232" t="s">
        <v>94</v>
      </c>
      <c r="B104" s="231">
        <v>535</v>
      </c>
    </row>
    <row r="105" ht="16.5" customHeight="1" spans="1:2">
      <c r="A105" s="232" t="s">
        <v>98</v>
      </c>
      <c r="B105" s="231">
        <v>131</v>
      </c>
    </row>
    <row r="106" ht="16.5" customHeight="1" spans="1:2">
      <c r="A106" s="232" t="s">
        <v>150</v>
      </c>
      <c r="B106" s="231">
        <v>393</v>
      </c>
    </row>
    <row r="107" ht="16.5" customHeight="1" spans="1:2">
      <c r="A107" s="230" t="s">
        <v>151</v>
      </c>
      <c r="B107" s="231">
        <v>624</v>
      </c>
    </row>
    <row r="108" ht="16.5" customHeight="1" spans="1:2">
      <c r="A108" s="232" t="s">
        <v>93</v>
      </c>
      <c r="B108" s="231">
        <v>267</v>
      </c>
    </row>
    <row r="109" ht="16.5" customHeight="1" spans="1:2">
      <c r="A109" s="232" t="s">
        <v>94</v>
      </c>
      <c r="B109" s="231">
        <v>90</v>
      </c>
    </row>
    <row r="110" ht="16.5" customHeight="1" spans="1:2">
      <c r="A110" s="232" t="s">
        <v>152</v>
      </c>
      <c r="B110" s="231">
        <v>98</v>
      </c>
    </row>
    <row r="111" ht="16.5" customHeight="1" spans="1:2">
      <c r="A111" s="232" t="s">
        <v>98</v>
      </c>
      <c r="B111" s="231">
        <v>142</v>
      </c>
    </row>
    <row r="112" ht="16.5" customHeight="1" spans="1:2">
      <c r="A112" s="232" t="s">
        <v>153</v>
      </c>
      <c r="B112" s="231">
        <v>27</v>
      </c>
    </row>
    <row r="113" ht="16.5" customHeight="1" spans="1:2">
      <c r="A113" s="230" t="s">
        <v>154</v>
      </c>
      <c r="B113" s="231">
        <v>133</v>
      </c>
    </row>
    <row r="114" ht="16.5" customHeight="1" spans="1:2">
      <c r="A114" s="232" t="s">
        <v>93</v>
      </c>
      <c r="B114" s="231">
        <v>98</v>
      </c>
    </row>
    <row r="115" ht="16.5" customHeight="1" spans="1:2">
      <c r="A115" s="232" t="s">
        <v>155</v>
      </c>
      <c r="B115" s="231">
        <v>34</v>
      </c>
    </row>
    <row r="116" ht="16.5" customHeight="1" spans="1:2">
      <c r="A116" s="230" t="s">
        <v>156</v>
      </c>
      <c r="B116" s="231">
        <v>2466</v>
      </c>
    </row>
    <row r="117" ht="16.5" customHeight="1" spans="1:2">
      <c r="A117" s="232" t="s">
        <v>93</v>
      </c>
      <c r="B117" s="231">
        <v>1028</v>
      </c>
    </row>
    <row r="118" ht="16.5" customHeight="1" spans="1:2">
      <c r="A118" s="232" t="s">
        <v>94</v>
      </c>
      <c r="B118" s="231">
        <v>665</v>
      </c>
    </row>
    <row r="119" ht="16.5" customHeight="1" spans="1:2">
      <c r="A119" s="232" t="s">
        <v>98</v>
      </c>
      <c r="B119" s="231">
        <v>147</v>
      </c>
    </row>
    <row r="120" ht="16.5" customHeight="1" spans="1:2">
      <c r="A120" s="232" t="s">
        <v>157</v>
      </c>
      <c r="B120" s="231">
        <v>626</v>
      </c>
    </row>
    <row r="121" ht="16.5" customHeight="1" spans="1:2">
      <c r="A121" s="230" t="s">
        <v>158</v>
      </c>
      <c r="B121" s="231">
        <v>352</v>
      </c>
    </row>
    <row r="122" ht="16.5" customHeight="1" spans="1:2">
      <c r="A122" s="232" t="s">
        <v>159</v>
      </c>
      <c r="B122" s="231">
        <v>240</v>
      </c>
    </row>
    <row r="123" ht="16.5" customHeight="1" spans="1:2">
      <c r="A123" s="232" t="s">
        <v>160</v>
      </c>
      <c r="B123" s="231">
        <v>112</v>
      </c>
    </row>
    <row r="124" ht="16.5" customHeight="1" spans="1:2">
      <c r="A124" s="230" t="s">
        <v>161</v>
      </c>
      <c r="B124" s="231">
        <v>5563</v>
      </c>
    </row>
    <row r="125" ht="16.5" customHeight="1" spans="1:2">
      <c r="A125" s="232" t="s">
        <v>162</v>
      </c>
      <c r="B125" s="231">
        <v>5563</v>
      </c>
    </row>
    <row r="126" ht="16.5" customHeight="1" spans="1:2">
      <c r="A126" s="230" t="s">
        <v>163</v>
      </c>
      <c r="B126" s="231">
        <v>696</v>
      </c>
    </row>
    <row r="127" ht="16.5" customHeight="1" spans="1:2">
      <c r="A127" s="230" t="s">
        <v>164</v>
      </c>
      <c r="B127" s="231">
        <v>696</v>
      </c>
    </row>
    <row r="128" ht="16.5" customHeight="1" spans="1:2">
      <c r="A128" s="232" t="s">
        <v>165</v>
      </c>
      <c r="B128" s="231">
        <v>111</v>
      </c>
    </row>
    <row r="129" ht="16.5" customHeight="1" spans="1:2">
      <c r="A129" s="232" t="s">
        <v>166</v>
      </c>
      <c r="B129" s="231">
        <v>585</v>
      </c>
    </row>
    <row r="130" ht="16.5" customHeight="1" spans="1:2">
      <c r="A130" s="230" t="s">
        <v>167</v>
      </c>
      <c r="B130" s="231">
        <v>33661</v>
      </c>
    </row>
    <row r="131" ht="16.5" customHeight="1" spans="1:2">
      <c r="A131" s="230" t="s">
        <v>168</v>
      </c>
      <c r="B131" s="231">
        <v>60</v>
      </c>
    </row>
    <row r="132" ht="16.5" customHeight="1" spans="1:2">
      <c r="A132" s="232" t="s">
        <v>169</v>
      </c>
      <c r="B132" s="231">
        <v>60</v>
      </c>
    </row>
    <row r="133" ht="16.5" customHeight="1" spans="1:2">
      <c r="A133" s="230" t="s">
        <v>170</v>
      </c>
      <c r="B133" s="231">
        <v>30473</v>
      </c>
    </row>
    <row r="134" ht="16.5" customHeight="1" spans="1:2">
      <c r="A134" s="232" t="s">
        <v>93</v>
      </c>
      <c r="B134" s="231">
        <v>19113</v>
      </c>
    </row>
    <row r="135" ht="16.5" customHeight="1" spans="1:2">
      <c r="A135" s="232" t="s">
        <v>94</v>
      </c>
      <c r="B135" s="231">
        <v>392</v>
      </c>
    </row>
    <row r="136" ht="16.5" customHeight="1" spans="1:2">
      <c r="A136" s="232" t="s">
        <v>119</v>
      </c>
      <c r="B136" s="231">
        <v>2127</v>
      </c>
    </row>
    <row r="137" ht="16.5" customHeight="1" spans="1:2">
      <c r="A137" s="232" t="s">
        <v>171</v>
      </c>
      <c r="B137" s="231">
        <v>5677</v>
      </c>
    </row>
    <row r="138" ht="16.5" customHeight="1" spans="1:2">
      <c r="A138" s="232" t="s">
        <v>172</v>
      </c>
      <c r="B138" s="231">
        <v>104</v>
      </c>
    </row>
    <row r="139" ht="16.5" customHeight="1" spans="1:2">
      <c r="A139" s="232" t="s">
        <v>173</v>
      </c>
      <c r="B139" s="231">
        <v>3061</v>
      </c>
    </row>
    <row r="140" ht="16.5" customHeight="1" spans="1:2">
      <c r="A140" s="230" t="s">
        <v>174</v>
      </c>
      <c r="B140" s="231">
        <v>3128</v>
      </c>
    </row>
    <row r="141" ht="16.5" customHeight="1" spans="1:2">
      <c r="A141" s="232" t="s">
        <v>93</v>
      </c>
      <c r="B141" s="231">
        <v>2178</v>
      </c>
    </row>
    <row r="142" ht="16.5" customHeight="1" spans="1:2">
      <c r="A142" s="232" t="s">
        <v>94</v>
      </c>
      <c r="B142" s="231">
        <v>131</v>
      </c>
    </row>
    <row r="143" ht="16.5" customHeight="1" spans="1:2">
      <c r="A143" s="232" t="s">
        <v>175</v>
      </c>
      <c r="B143" s="231">
        <v>165</v>
      </c>
    </row>
    <row r="144" ht="16.5" customHeight="1" spans="1:2">
      <c r="A144" s="232" t="s">
        <v>176</v>
      </c>
      <c r="B144" s="231">
        <v>67</v>
      </c>
    </row>
    <row r="145" ht="16.5" customHeight="1" spans="1:2">
      <c r="A145" s="232" t="s">
        <v>177</v>
      </c>
      <c r="B145" s="231">
        <v>168</v>
      </c>
    </row>
    <row r="146" ht="16.5" customHeight="1" spans="1:2">
      <c r="A146" s="232" t="s">
        <v>178</v>
      </c>
      <c r="B146" s="231">
        <v>142</v>
      </c>
    </row>
    <row r="147" ht="16.5" customHeight="1" spans="1:2">
      <c r="A147" s="232" t="s">
        <v>179</v>
      </c>
      <c r="B147" s="231">
        <v>45</v>
      </c>
    </row>
    <row r="148" ht="16.5" customHeight="1" spans="1:2">
      <c r="A148" s="232" t="s">
        <v>98</v>
      </c>
      <c r="B148" s="231">
        <v>233</v>
      </c>
    </row>
    <row r="149" ht="16.5" customHeight="1" spans="1:2">
      <c r="A149" s="230" t="s">
        <v>180</v>
      </c>
      <c r="B149" s="231">
        <v>155576</v>
      </c>
    </row>
    <row r="150" ht="16.5" customHeight="1" spans="1:2">
      <c r="A150" s="230" t="s">
        <v>181</v>
      </c>
      <c r="B150" s="231">
        <v>2765</v>
      </c>
    </row>
    <row r="151" ht="16.5" customHeight="1" spans="1:2">
      <c r="A151" s="232" t="s">
        <v>93</v>
      </c>
      <c r="B151" s="231">
        <v>467</v>
      </c>
    </row>
    <row r="152" ht="16.5" customHeight="1" spans="1:2">
      <c r="A152" s="232" t="s">
        <v>94</v>
      </c>
      <c r="B152" s="231">
        <v>405</v>
      </c>
    </row>
    <row r="153" ht="16.5" customHeight="1" spans="1:2">
      <c r="A153" s="232" t="s">
        <v>182</v>
      </c>
      <c r="B153" s="231">
        <v>1893</v>
      </c>
    </row>
    <row r="154" ht="16.5" customHeight="1" spans="1:2">
      <c r="A154" s="230" t="s">
        <v>183</v>
      </c>
      <c r="B154" s="231">
        <v>136893</v>
      </c>
    </row>
    <row r="155" ht="16.5" customHeight="1" spans="1:2">
      <c r="A155" s="232" t="s">
        <v>184</v>
      </c>
      <c r="B155" s="231">
        <v>7190</v>
      </c>
    </row>
    <row r="156" ht="16.5" customHeight="1" spans="1:2">
      <c r="A156" s="232" t="s">
        <v>185</v>
      </c>
      <c r="B156" s="231">
        <v>69041</v>
      </c>
    </row>
    <row r="157" ht="16.5" customHeight="1" spans="1:2">
      <c r="A157" s="232" t="s">
        <v>186</v>
      </c>
      <c r="B157" s="231">
        <v>37630</v>
      </c>
    </row>
    <row r="158" ht="16.5" customHeight="1" spans="1:2">
      <c r="A158" s="232" t="s">
        <v>187</v>
      </c>
      <c r="B158" s="231">
        <v>20666</v>
      </c>
    </row>
    <row r="159" ht="16.5" customHeight="1" spans="1:2">
      <c r="A159" s="232" t="s">
        <v>188</v>
      </c>
      <c r="B159" s="231">
        <v>13</v>
      </c>
    </row>
    <row r="160" ht="16.5" customHeight="1" spans="1:2">
      <c r="A160" s="232" t="s">
        <v>189</v>
      </c>
      <c r="B160" s="231">
        <v>2353</v>
      </c>
    </row>
    <row r="161" ht="16.5" customHeight="1" spans="1:2">
      <c r="A161" s="230" t="s">
        <v>190</v>
      </c>
      <c r="B161" s="231">
        <v>7288</v>
      </c>
    </row>
    <row r="162" ht="16.5" customHeight="1" spans="1:2">
      <c r="A162" s="232" t="s">
        <v>191</v>
      </c>
      <c r="B162" s="231">
        <v>1680</v>
      </c>
    </row>
    <row r="163" ht="16.5" customHeight="1" spans="1:2">
      <c r="A163" s="232" t="s">
        <v>192</v>
      </c>
      <c r="B163" s="231">
        <v>4980</v>
      </c>
    </row>
    <row r="164" ht="16.5" customHeight="1" spans="1:2">
      <c r="A164" s="232" t="s">
        <v>193</v>
      </c>
      <c r="B164" s="231">
        <v>628</v>
      </c>
    </row>
    <row r="165" ht="16.5" customHeight="1" spans="1:2">
      <c r="A165" s="230" t="s">
        <v>194</v>
      </c>
      <c r="B165" s="231">
        <v>1068</v>
      </c>
    </row>
    <row r="166" ht="16.5" customHeight="1" spans="1:2">
      <c r="A166" s="232" t="s">
        <v>195</v>
      </c>
      <c r="B166" s="231">
        <v>1068</v>
      </c>
    </row>
    <row r="167" ht="16.5" customHeight="1" spans="1:2">
      <c r="A167" s="230" t="s">
        <v>196</v>
      </c>
      <c r="B167" s="231">
        <v>3392</v>
      </c>
    </row>
    <row r="168" ht="16.5" customHeight="1" spans="1:2">
      <c r="A168" s="232" t="s">
        <v>197</v>
      </c>
      <c r="B168" s="231">
        <v>1522</v>
      </c>
    </row>
    <row r="169" ht="16.5" customHeight="1" spans="1:2">
      <c r="A169" s="232" t="s">
        <v>198</v>
      </c>
      <c r="B169" s="231">
        <v>1418</v>
      </c>
    </row>
    <row r="170" ht="16.5" customHeight="1" spans="1:2">
      <c r="A170" s="232" t="s">
        <v>199</v>
      </c>
      <c r="B170" s="231">
        <v>437</v>
      </c>
    </row>
    <row r="171" ht="16.5" customHeight="1" spans="1:2">
      <c r="A171" s="232" t="s">
        <v>200</v>
      </c>
      <c r="B171" s="231">
        <v>14</v>
      </c>
    </row>
    <row r="172" ht="16.5" customHeight="1" spans="1:2">
      <c r="A172" s="230" t="s">
        <v>201</v>
      </c>
      <c r="B172" s="231">
        <v>3370</v>
      </c>
    </row>
    <row r="173" ht="16.5" customHeight="1" spans="1:2">
      <c r="A173" s="232" t="s">
        <v>202</v>
      </c>
      <c r="B173" s="231">
        <v>828</v>
      </c>
    </row>
    <row r="174" ht="16.5" customHeight="1" spans="1:2">
      <c r="A174" s="232" t="s">
        <v>203</v>
      </c>
      <c r="B174" s="231">
        <v>446</v>
      </c>
    </row>
    <row r="175" ht="16.5" customHeight="1" spans="1:2">
      <c r="A175" s="232" t="s">
        <v>204</v>
      </c>
      <c r="B175" s="231">
        <v>1106</v>
      </c>
    </row>
    <row r="176" ht="16.5" customHeight="1" spans="1:2">
      <c r="A176" s="232" t="s">
        <v>205</v>
      </c>
      <c r="B176" s="231">
        <v>174</v>
      </c>
    </row>
    <row r="177" ht="16.5" customHeight="1" spans="1:2">
      <c r="A177" s="232" t="s">
        <v>206</v>
      </c>
      <c r="B177" s="231">
        <v>64</v>
      </c>
    </row>
    <row r="178" ht="16.5" customHeight="1" spans="1:2">
      <c r="A178" s="232" t="s">
        <v>207</v>
      </c>
      <c r="B178" s="231">
        <v>752</v>
      </c>
    </row>
    <row r="179" ht="16.5" customHeight="1" spans="1:2">
      <c r="A179" s="230" t="s">
        <v>208</v>
      </c>
      <c r="B179" s="231">
        <v>802</v>
      </c>
    </row>
    <row r="180" ht="16.5" customHeight="1" spans="1:2">
      <c r="A180" s="232" t="s">
        <v>209</v>
      </c>
      <c r="B180" s="231">
        <v>802</v>
      </c>
    </row>
    <row r="181" ht="16.5" customHeight="1" spans="1:2">
      <c r="A181" s="230" t="s">
        <v>210</v>
      </c>
      <c r="B181" s="231">
        <v>10353</v>
      </c>
    </row>
    <row r="182" ht="16.5" customHeight="1" spans="1:2">
      <c r="A182" s="230" t="s">
        <v>211</v>
      </c>
      <c r="B182" s="231">
        <v>552</v>
      </c>
    </row>
    <row r="183" ht="16.5" customHeight="1" spans="1:2">
      <c r="A183" s="232" t="s">
        <v>93</v>
      </c>
      <c r="B183" s="231">
        <v>332</v>
      </c>
    </row>
    <row r="184" ht="16.5" customHeight="1" spans="1:2">
      <c r="A184" s="232" t="s">
        <v>212</v>
      </c>
      <c r="B184" s="231">
        <v>221</v>
      </c>
    </row>
    <row r="185" ht="16.5" customHeight="1" spans="1:2">
      <c r="A185" s="230" t="s">
        <v>213</v>
      </c>
      <c r="B185" s="231">
        <v>505</v>
      </c>
    </row>
    <row r="186" ht="16.5" customHeight="1" spans="1:2">
      <c r="A186" s="232" t="s">
        <v>214</v>
      </c>
      <c r="B186" s="231">
        <v>505</v>
      </c>
    </row>
    <row r="187" ht="16.5" customHeight="1" spans="1:2">
      <c r="A187" s="230" t="s">
        <v>215</v>
      </c>
      <c r="B187" s="231">
        <v>3189</v>
      </c>
    </row>
    <row r="188" ht="16.5" customHeight="1" spans="1:2">
      <c r="A188" s="232" t="s">
        <v>216</v>
      </c>
      <c r="B188" s="231">
        <v>980</v>
      </c>
    </row>
    <row r="189" ht="16.5" customHeight="1" spans="1:2">
      <c r="A189" s="232" t="s">
        <v>217</v>
      </c>
      <c r="B189" s="231">
        <v>1430</v>
      </c>
    </row>
    <row r="190" ht="16.5" customHeight="1" spans="1:2">
      <c r="A190" s="232" t="s">
        <v>218</v>
      </c>
      <c r="B190" s="231">
        <v>776</v>
      </c>
    </row>
    <row r="191" ht="16.5" customHeight="1" spans="1:2">
      <c r="A191" s="232" t="s">
        <v>219</v>
      </c>
      <c r="B191" s="231">
        <v>2</v>
      </c>
    </row>
    <row r="192" ht="16.5" customHeight="1" spans="1:2">
      <c r="A192" s="230" t="s">
        <v>220</v>
      </c>
      <c r="B192" s="231">
        <v>151</v>
      </c>
    </row>
    <row r="193" ht="16.5" customHeight="1" spans="1:2">
      <c r="A193" s="232" t="s">
        <v>221</v>
      </c>
      <c r="B193" s="231">
        <v>151</v>
      </c>
    </row>
    <row r="194" ht="16.5" customHeight="1" spans="1:2">
      <c r="A194" s="230" t="s">
        <v>222</v>
      </c>
      <c r="B194" s="231">
        <v>290</v>
      </c>
    </row>
    <row r="195" ht="16.5" customHeight="1" spans="1:2">
      <c r="A195" s="232" t="s">
        <v>223</v>
      </c>
      <c r="B195" s="231">
        <v>290</v>
      </c>
    </row>
    <row r="196" ht="16.5" customHeight="1" spans="1:2">
      <c r="A196" s="230" t="s">
        <v>224</v>
      </c>
      <c r="B196" s="231">
        <v>465</v>
      </c>
    </row>
    <row r="197" ht="16.5" customHeight="1" spans="1:2">
      <c r="A197" s="232" t="s">
        <v>225</v>
      </c>
      <c r="B197" s="231">
        <v>184</v>
      </c>
    </row>
    <row r="198" ht="15" customHeight="1" spans="1:2">
      <c r="A198" s="232" t="s">
        <v>226</v>
      </c>
      <c r="B198" s="231">
        <v>5</v>
      </c>
    </row>
    <row r="199" ht="16.5" customHeight="1" spans="1:2">
      <c r="A199" s="232" t="s">
        <v>227</v>
      </c>
      <c r="B199" s="231">
        <v>255</v>
      </c>
    </row>
    <row r="200" ht="16.5" customHeight="1" spans="1:2">
      <c r="A200" s="232" t="s">
        <v>228</v>
      </c>
      <c r="B200" s="231">
        <v>21</v>
      </c>
    </row>
    <row r="201" ht="16.5" customHeight="1" spans="1:2">
      <c r="A201" s="230" t="s">
        <v>229</v>
      </c>
      <c r="B201" s="231">
        <v>32</v>
      </c>
    </row>
    <row r="202" ht="16.5" customHeight="1" spans="1:2">
      <c r="A202" s="232" t="s">
        <v>230</v>
      </c>
      <c r="B202" s="231">
        <v>32</v>
      </c>
    </row>
    <row r="203" ht="16.5" customHeight="1" spans="1:2">
      <c r="A203" s="230" t="s">
        <v>231</v>
      </c>
      <c r="B203" s="231">
        <v>5169</v>
      </c>
    </row>
    <row r="204" ht="16.5" customHeight="1" spans="1:2">
      <c r="A204" s="232" t="s">
        <v>232</v>
      </c>
      <c r="B204" s="231">
        <v>5169</v>
      </c>
    </row>
    <row r="205" ht="16.5" customHeight="1" spans="1:2">
      <c r="A205" s="230" t="s">
        <v>233</v>
      </c>
      <c r="B205" s="231">
        <v>14720</v>
      </c>
    </row>
    <row r="206" ht="16.5" customHeight="1" spans="1:2">
      <c r="A206" s="230" t="s">
        <v>234</v>
      </c>
      <c r="B206" s="231">
        <v>5756</v>
      </c>
    </row>
    <row r="207" ht="16.5" customHeight="1" spans="1:2">
      <c r="A207" s="232" t="s">
        <v>93</v>
      </c>
      <c r="B207" s="231">
        <v>978</v>
      </c>
    </row>
    <row r="208" ht="16.5" customHeight="1" spans="1:2">
      <c r="A208" s="232" t="s">
        <v>94</v>
      </c>
      <c r="B208" s="231">
        <v>83</v>
      </c>
    </row>
    <row r="209" ht="16.5" customHeight="1" spans="1:2">
      <c r="A209" s="232" t="s">
        <v>235</v>
      </c>
      <c r="B209" s="231">
        <v>589</v>
      </c>
    </row>
    <row r="210" ht="16.5" customHeight="1" spans="1:2">
      <c r="A210" s="232" t="s">
        <v>236</v>
      </c>
      <c r="B210" s="231">
        <v>133</v>
      </c>
    </row>
    <row r="211" ht="16.5" customHeight="1" spans="1:2">
      <c r="A211" s="232" t="s">
        <v>237</v>
      </c>
      <c r="B211" s="231">
        <v>1630</v>
      </c>
    </row>
    <row r="212" ht="16.5" customHeight="1" spans="1:2">
      <c r="A212" s="232" t="s">
        <v>238</v>
      </c>
      <c r="B212" s="231">
        <v>21</v>
      </c>
    </row>
    <row r="213" ht="16.5" customHeight="1" spans="1:2">
      <c r="A213" s="232" t="s">
        <v>239</v>
      </c>
      <c r="B213" s="231">
        <v>142</v>
      </c>
    </row>
    <row r="214" ht="16.5" customHeight="1" spans="1:2">
      <c r="A214" s="232" t="s">
        <v>240</v>
      </c>
      <c r="B214" s="231">
        <v>516</v>
      </c>
    </row>
    <row r="215" ht="16.5" customHeight="1" spans="1:2">
      <c r="A215" s="232" t="s">
        <v>241</v>
      </c>
      <c r="B215" s="231">
        <v>759</v>
      </c>
    </row>
    <row r="216" ht="16.5" customHeight="1" spans="1:2">
      <c r="A216" s="232" t="s">
        <v>242</v>
      </c>
      <c r="B216" s="231">
        <v>906</v>
      </c>
    </row>
    <row r="217" ht="16.5" customHeight="1" spans="1:2">
      <c r="A217" s="230" t="s">
        <v>243</v>
      </c>
      <c r="B217" s="231">
        <v>4262</v>
      </c>
    </row>
    <row r="218" ht="16.5" customHeight="1" spans="1:2">
      <c r="A218" s="232" t="s">
        <v>244</v>
      </c>
      <c r="B218" s="231">
        <v>529</v>
      </c>
    </row>
    <row r="219" ht="16.5" customHeight="1" spans="1:2">
      <c r="A219" s="232" t="s">
        <v>245</v>
      </c>
      <c r="B219" s="231">
        <v>3733</v>
      </c>
    </row>
    <row r="220" ht="16.5" customHeight="1" spans="1:2">
      <c r="A220" s="230" t="s">
        <v>246</v>
      </c>
      <c r="B220" s="231">
        <v>1420</v>
      </c>
    </row>
    <row r="221" ht="16.5" customHeight="1" spans="1:2">
      <c r="A221" s="232" t="s">
        <v>94</v>
      </c>
      <c r="B221" s="231">
        <v>214</v>
      </c>
    </row>
    <row r="222" ht="16.5" customHeight="1" spans="1:2">
      <c r="A222" s="232" t="s">
        <v>247</v>
      </c>
      <c r="B222" s="231">
        <v>175</v>
      </c>
    </row>
    <row r="223" ht="16.5" customHeight="1" spans="1:2">
      <c r="A223" s="232" t="s">
        <v>248</v>
      </c>
      <c r="B223" s="231">
        <v>216</v>
      </c>
    </row>
    <row r="224" ht="16.5" customHeight="1" spans="1:2">
      <c r="A224" s="232" t="s">
        <v>249</v>
      </c>
      <c r="B224" s="231">
        <v>22</v>
      </c>
    </row>
    <row r="225" ht="16.5" customHeight="1" spans="1:2">
      <c r="A225" s="232" t="s">
        <v>250</v>
      </c>
      <c r="B225" s="231">
        <v>680</v>
      </c>
    </row>
    <row r="226" ht="16.5" customHeight="1" spans="1:2">
      <c r="A226" s="232" t="s">
        <v>251</v>
      </c>
      <c r="B226" s="231">
        <v>113</v>
      </c>
    </row>
    <row r="227" ht="16.5" customHeight="1" spans="1:2">
      <c r="A227" s="230" t="s">
        <v>252</v>
      </c>
      <c r="B227" s="231">
        <v>1321</v>
      </c>
    </row>
    <row r="228" ht="16.5" customHeight="1" spans="1:2">
      <c r="A228" s="232" t="s">
        <v>253</v>
      </c>
      <c r="B228" s="231">
        <v>18</v>
      </c>
    </row>
    <row r="229" ht="16.5" customHeight="1" spans="1:2">
      <c r="A229" s="232" t="s">
        <v>254</v>
      </c>
      <c r="B229" s="231">
        <v>1126</v>
      </c>
    </row>
    <row r="230" ht="16.5" customHeight="1" spans="1:2">
      <c r="A230" s="232" t="s">
        <v>255</v>
      </c>
      <c r="B230" s="231">
        <v>15</v>
      </c>
    </row>
    <row r="231" ht="16.5" customHeight="1" spans="1:2">
      <c r="A231" s="232" t="s">
        <v>256</v>
      </c>
      <c r="B231" s="231">
        <v>162</v>
      </c>
    </row>
    <row r="232" ht="16.5" customHeight="1" spans="1:2">
      <c r="A232" s="230" t="s">
        <v>257</v>
      </c>
      <c r="B232" s="231">
        <v>1745</v>
      </c>
    </row>
    <row r="233" ht="16.5" customHeight="1" spans="1:2">
      <c r="A233" s="232" t="s">
        <v>258</v>
      </c>
      <c r="B233" s="231">
        <v>116</v>
      </c>
    </row>
    <row r="234" ht="16.5" customHeight="1" spans="1:2">
      <c r="A234" s="232" t="s">
        <v>259</v>
      </c>
      <c r="B234" s="231">
        <v>1630</v>
      </c>
    </row>
    <row r="235" ht="16.5" customHeight="1" spans="1:2">
      <c r="A235" s="230" t="s">
        <v>260</v>
      </c>
      <c r="B235" s="231">
        <v>215</v>
      </c>
    </row>
    <row r="236" ht="16.5" customHeight="1" spans="1:2">
      <c r="A236" s="232" t="s">
        <v>261</v>
      </c>
      <c r="B236" s="231">
        <v>215</v>
      </c>
    </row>
    <row r="237" ht="16.5" customHeight="1" spans="1:2">
      <c r="A237" s="230" t="s">
        <v>262</v>
      </c>
      <c r="B237" s="231">
        <v>93789</v>
      </c>
    </row>
    <row r="238" ht="16.5" customHeight="1" spans="1:2">
      <c r="A238" s="230" t="s">
        <v>263</v>
      </c>
      <c r="B238" s="231">
        <v>4561</v>
      </c>
    </row>
    <row r="239" ht="16.5" customHeight="1" spans="1:2">
      <c r="A239" s="232" t="s">
        <v>93</v>
      </c>
      <c r="B239" s="231">
        <v>2831</v>
      </c>
    </row>
    <row r="240" ht="16.5" customHeight="1" spans="1:2">
      <c r="A240" s="232" t="s">
        <v>94</v>
      </c>
      <c r="B240" s="231">
        <v>113</v>
      </c>
    </row>
    <row r="241" ht="16.5" customHeight="1" spans="1:2">
      <c r="A241" s="232" t="s">
        <v>119</v>
      </c>
      <c r="B241" s="231">
        <v>105</v>
      </c>
    </row>
    <row r="242" ht="16.5" customHeight="1" spans="1:2">
      <c r="A242" s="232" t="s">
        <v>264</v>
      </c>
      <c r="B242" s="231">
        <v>912</v>
      </c>
    </row>
    <row r="243" ht="16.5" customHeight="1" spans="1:2">
      <c r="A243" s="232" t="s">
        <v>265</v>
      </c>
      <c r="B243" s="231">
        <v>32</v>
      </c>
    </row>
    <row r="244" ht="16.5" customHeight="1" spans="1:2">
      <c r="A244" s="232" t="s">
        <v>266</v>
      </c>
      <c r="B244" s="231">
        <v>43</v>
      </c>
    </row>
    <row r="245" ht="16.5" customHeight="1" spans="1:2">
      <c r="A245" s="232" t="s">
        <v>267</v>
      </c>
      <c r="B245" s="231">
        <v>525</v>
      </c>
    </row>
    <row r="246" ht="16.5" customHeight="1" spans="1:2">
      <c r="A246" s="230" t="s">
        <v>268</v>
      </c>
      <c r="B246" s="231">
        <v>1458</v>
      </c>
    </row>
    <row r="247" ht="16.5" customHeight="1" spans="1:2">
      <c r="A247" s="232" t="s">
        <v>93</v>
      </c>
      <c r="B247" s="231">
        <v>866</v>
      </c>
    </row>
    <row r="248" ht="16.5" customHeight="1" spans="1:2">
      <c r="A248" s="232" t="s">
        <v>94</v>
      </c>
      <c r="B248" s="231">
        <v>38</v>
      </c>
    </row>
    <row r="249" ht="16.5" customHeight="1" spans="1:2">
      <c r="A249" s="232" t="s">
        <v>269</v>
      </c>
      <c r="B249" s="231">
        <v>198</v>
      </c>
    </row>
    <row r="250" ht="16.5" customHeight="1" spans="1:2">
      <c r="A250" s="232" t="s">
        <v>270</v>
      </c>
      <c r="B250" s="231">
        <v>82</v>
      </c>
    </row>
    <row r="251" ht="16.5" customHeight="1" spans="1:2">
      <c r="A251" s="232" t="s">
        <v>271</v>
      </c>
      <c r="B251" s="231">
        <v>91</v>
      </c>
    </row>
    <row r="252" ht="16.5" customHeight="1" spans="1:2">
      <c r="A252" s="232" t="s">
        <v>272</v>
      </c>
      <c r="B252" s="231">
        <v>183</v>
      </c>
    </row>
    <row r="253" ht="16.5" customHeight="1" spans="1:2">
      <c r="A253" s="230" t="s">
        <v>273</v>
      </c>
      <c r="B253" s="231">
        <v>44878</v>
      </c>
    </row>
    <row r="254" ht="16.5" customHeight="1" spans="1:2">
      <c r="A254" s="232" t="s">
        <v>274</v>
      </c>
      <c r="B254" s="231">
        <v>134</v>
      </c>
    </row>
    <row r="255" ht="16.5" customHeight="1" spans="1:2">
      <c r="A255" s="232" t="s">
        <v>275</v>
      </c>
      <c r="B255" s="231">
        <v>23</v>
      </c>
    </row>
    <row r="256" ht="16.5" customHeight="1" spans="1:2">
      <c r="A256" s="232" t="s">
        <v>276</v>
      </c>
      <c r="B256" s="231">
        <v>18191</v>
      </c>
    </row>
    <row r="257" ht="16.5" customHeight="1" spans="1:2">
      <c r="A257" s="232" t="s">
        <v>277</v>
      </c>
      <c r="B257" s="231">
        <v>8335</v>
      </c>
    </row>
    <row r="258" ht="16.5" customHeight="1" spans="1:2">
      <c r="A258" s="232" t="s">
        <v>278</v>
      </c>
      <c r="B258" s="231">
        <v>18195</v>
      </c>
    </row>
    <row r="259" ht="16.5" customHeight="1" spans="1:2">
      <c r="A259" s="230" t="s">
        <v>279</v>
      </c>
      <c r="B259" s="231">
        <v>67</v>
      </c>
    </row>
    <row r="260" ht="16.5" customHeight="1" spans="1:2">
      <c r="A260" s="232" t="s">
        <v>280</v>
      </c>
      <c r="B260" s="231">
        <v>34</v>
      </c>
    </row>
    <row r="261" ht="16.5" customHeight="1" spans="1:2">
      <c r="A261" s="232" t="s">
        <v>281</v>
      </c>
      <c r="B261" s="231">
        <v>30</v>
      </c>
    </row>
    <row r="262" ht="16.5" customHeight="1" spans="1:2">
      <c r="A262" s="232" t="s">
        <v>282</v>
      </c>
      <c r="B262" s="231">
        <v>3</v>
      </c>
    </row>
    <row r="263" ht="16.5" customHeight="1" spans="1:2">
      <c r="A263" s="230" t="s">
        <v>283</v>
      </c>
      <c r="B263" s="231">
        <v>7852</v>
      </c>
    </row>
    <row r="264" ht="16.5" customHeight="1" spans="1:2">
      <c r="A264" s="232" t="s">
        <v>284</v>
      </c>
      <c r="B264" s="231">
        <v>1367</v>
      </c>
    </row>
    <row r="265" ht="16.5" customHeight="1" spans="1:2">
      <c r="A265" s="232" t="s">
        <v>285</v>
      </c>
      <c r="B265" s="231">
        <v>1493</v>
      </c>
    </row>
    <row r="266" ht="16.5" customHeight="1" spans="1:2">
      <c r="A266" s="232" t="s">
        <v>286</v>
      </c>
      <c r="B266" s="231">
        <v>3947</v>
      </c>
    </row>
    <row r="267" ht="16.5" customHeight="1" spans="1:2">
      <c r="A267" s="232" t="s">
        <v>287</v>
      </c>
      <c r="B267" s="231">
        <v>78</v>
      </c>
    </row>
    <row r="268" ht="16.5" customHeight="1" spans="1:2">
      <c r="A268" s="232" t="s">
        <v>288</v>
      </c>
      <c r="B268" s="231">
        <v>407</v>
      </c>
    </row>
    <row r="269" ht="16.5" customHeight="1" spans="1:2">
      <c r="A269" s="232" t="s">
        <v>289</v>
      </c>
      <c r="B269" s="231">
        <v>560</v>
      </c>
    </row>
    <row r="270" ht="16.5" customHeight="1" spans="1:2">
      <c r="A270" s="230" t="s">
        <v>290</v>
      </c>
      <c r="B270" s="231">
        <v>1485</v>
      </c>
    </row>
    <row r="271" ht="16.5" customHeight="1" spans="1:2">
      <c r="A271" s="232" t="s">
        <v>291</v>
      </c>
      <c r="B271" s="231">
        <v>1101</v>
      </c>
    </row>
    <row r="272" ht="16.5" customHeight="1" spans="1:2">
      <c r="A272" s="232" t="s">
        <v>292</v>
      </c>
      <c r="B272" s="231">
        <v>226</v>
      </c>
    </row>
    <row r="273" ht="16.5" customHeight="1" spans="1:2">
      <c r="A273" s="232" t="s">
        <v>293</v>
      </c>
      <c r="B273" s="231">
        <v>11</v>
      </c>
    </row>
    <row r="274" ht="16.5" customHeight="1" spans="1:2">
      <c r="A274" s="232" t="s">
        <v>294</v>
      </c>
      <c r="B274" s="231">
        <v>11</v>
      </c>
    </row>
    <row r="275" ht="16.5" customHeight="1" spans="1:2">
      <c r="A275" s="232" t="s">
        <v>295</v>
      </c>
      <c r="B275" s="231">
        <v>136</v>
      </c>
    </row>
    <row r="276" ht="16.5" customHeight="1" spans="1:2">
      <c r="A276" s="230" t="s">
        <v>296</v>
      </c>
      <c r="B276" s="231">
        <v>3353</v>
      </c>
    </row>
    <row r="277" ht="16.5" customHeight="1" spans="1:2">
      <c r="A277" s="232" t="s">
        <v>297</v>
      </c>
      <c r="B277" s="231">
        <v>151</v>
      </c>
    </row>
    <row r="278" ht="16.5" customHeight="1" spans="1:2">
      <c r="A278" s="232" t="s">
        <v>298</v>
      </c>
      <c r="B278" s="231">
        <v>3202</v>
      </c>
    </row>
    <row r="279" ht="16.5" customHeight="1" spans="1:2">
      <c r="A279" s="230" t="s">
        <v>299</v>
      </c>
      <c r="B279" s="231">
        <v>3938</v>
      </c>
    </row>
    <row r="280" ht="16.5" customHeight="1" spans="1:2">
      <c r="A280" s="232" t="s">
        <v>93</v>
      </c>
      <c r="B280" s="231">
        <v>184</v>
      </c>
    </row>
    <row r="281" ht="16.5" customHeight="1" spans="1:2">
      <c r="A281" s="232" t="s">
        <v>300</v>
      </c>
      <c r="B281" s="231">
        <v>1327</v>
      </c>
    </row>
    <row r="282" ht="16.5" customHeight="1" spans="1:2">
      <c r="A282" s="232" t="s">
        <v>301</v>
      </c>
      <c r="B282" s="231">
        <v>467</v>
      </c>
    </row>
    <row r="283" ht="16.5" customHeight="1" spans="1:2">
      <c r="A283" s="232" t="s">
        <v>302</v>
      </c>
      <c r="B283" s="231">
        <v>4</v>
      </c>
    </row>
    <row r="284" ht="16.5" customHeight="1" spans="1:2">
      <c r="A284" s="232" t="s">
        <v>303</v>
      </c>
      <c r="B284" s="231">
        <v>1629</v>
      </c>
    </row>
    <row r="285" ht="16.5" customHeight="1" spans="1:2">
      <c r="A285" s="232" t="s">
        <v>304</v>
      </c>
      <c r="B285" s="231">
        <v>328</v>
      </c>
    </row>
    <row r="286" ht="16.5" customHeight="1" spans="1:2">
      <c r="A286" s="230" t="s">
        <v>305</v>
      </c>
      <c r="B286" s="231">
        <v>108</v>
      </c>
    </row>
    <row r="287" ht="16.5" customHeight="1" spans="1:2">
      <c r="A287" s="232" t="s">
        <v>93</v>
      </c>
      <c r="B287" s="231">
        <v>70</v>
      </c>
    </row>
    <row r="288" ht="16.5" customHeight="1" spans="1:2">
      <c r="A288" s="232" t="s">
        <v>94</v>
      </c>
      <c r="B288" s="231">
        <v>28</v>
      </c>
    </row>
    <row r="289" ht="16.5" customHeight="1" spans="1:2">
      <c r="A289" s="232" t="s">
        <v>306</v>
      </c>
      <c r="B289" s="231">
        <v>10</v>
      </c>
    </row>
    <row r="290" ht="16.5" customHeight="1" spans="1:2">
      <c r="A290" s="230" t="s">
        <v>307</v>
      </c>
      <c r="B290" s="231">
        <v>14898</v>
      </c>
    </row>
    <row r="291" ht="16.5" customHeight="1" spans="1:2">
      <c r="A291" s="232" t="s">
        <v>308</v>
      </c>
      <c r="B291" s="231">
        <v>5684</v>
      </c>
    </row>
    <row r="292" ht="16.5" customHeight="1" spans="1:2">
      <c r="A292" s="232" t="s">
        <v>309</v>
      </c>
      <c r="B292" s="231">
        <v>9214</v>
      </c>
    </row>
    <row r="293" ht="16.5" customHeight="1" spans="1:2">
      <c r="A293" s="230" t="s">
        <v>310</v>
      </c>
      <c r="B293" s="231">
        <v>3801</v>
      </c>
    </row>
    <row r="294" ht="16.5" customHeight="1" spans="1:2">
      <c r="A294" s="232" t="s">
        <v>311</v>
      </c>
      <c r="B294" s="231">
        <v>3682</v>
      </c>
    </row>
    <row r="295" ht="16.5" customHeight="1" spans="1:2">
      <c r="A295" s="232" t="s">
        <v>312</v>
      </c>
      <c r="B295" s="231">
        <v>119</v>
      </c>
    </row>
    <row r="296" ht="16.5" customHeight="1" spans="1:2">
      <c r="A296" s="230" t="s">
        <v>313</v>
      </c>
      <c r="B296" s="231">
        <v>4553</v>
      </c>
    </row>
    <row r="297" ht="16.5" customHeight="1" spans="1:2">
      <c r="A297" s="232" t="s">
        <v>314</v>
      </c>
      <c r="B297" s="231">
        <v>422</v>
      </c>
    </row>
    <row r="298" ht="16.5" customHeight="1" spans="1:2">
      <c r="A298" s="232" t="s">
        <v>315</v>
      </c>
      <c r="B298" s="231">
        <v>4131</v>
      </c>
    </row>
    <row r="299" ht="16.5" customHeight="1" spans="1:2">
      <c r="A299" s="230" t="s">
        <v>316</v>
      </c>
      <c r="B299" s="231">
        <v>560</v>
      </c>
    </row>
    <row r="300" ht="16.5" customHeight="1" spans="1:2">
      <c r="A300" s="232" t="s">
        <v>317</v>
      </c>
      <c r="B300" s="231">
        <v>151</v>
      </c>
    </row>
    <row r="301" ht="16.5" customHeight="1" spans="1:2">
      <c r="A301" s="232" t="s">
        <v>318</v>
      </c>
      <c r="B301" s="231">
        <v>409</v>
      </c>
    </row>
    <row r="302" ht="16.5" customHeight="1" spans="1:2">
      <c r="A302" s="230" t="s">
        <v>319</v>
      </c>
      <c r="B302" s="231">
        <v>524</v>
      </c>
    </row>
    <row r="303" ht="16.5" customHeight="1" spans="1:2">
      <c r="A303" s="232" t="s">
        <v>93</v>
      </c>
      <c r="B303" s="231">
        <v>302</v>
      </c>
    </row>
    <row r="304" ht="16.5" customHeight="1" spans="1:2">
      <c r="A304" s="232" t="s">
        <v>94</v>
      </c>
      <c r="B304" s="231">
        <v>72</v>
      </c>
    </row>
    <row r="305" ht="16.5" customHeight="1" spans="1:2">
      <c r="A305" s="232" t="s">
        <v>320</v>
      </c>
      <c r="B305" s="231">
        <v>124</v>
      </c>
    </row>
    <row r="306" ht="16.5" customHeight="1" spans="1:2">
      <c r="A306" s="232" t="s">
        <v>98</v>
      </c>
      <c r="B306" s="231">
        <v>16</v>
      </c>
    </row>
    <row r="307" ht="16.5" customHeight="1" spans="1:2">
      <c r="A307" s="232" t="s">
        <v>321</v>
      </c>
      <c r="B307" s="231">
        <v>10</v>
      </c>
    </row>
    <row r="308" ht="16.5" customHeight="1" spans="1:2">
      <c r="A308" s="230" t="s">
        <v>322</v>
      </c>
      <c r="B308" s="231">
        <v>1753</v>
      </c>
    </row>
    <row r="309" ht="16.5" customHeight="1" spans="1:2">
      <c r="A309" s="232" t="s">
        <v>323</v>
      </c>
      <c r="B309" s="231">
        <v>1753</v>
      </c>
    </row>
    <row r="310" ht="16.5" customHeight="1" spans="1:2">
      <c r="A310" s="230" t="s">
        <v>324</v>
      </c>
      <c r="B310" s="231">
        <v>89717</v>
      </c>
    </row>
    <row r="311" ht="16.5" customHeight="1" spans="1:2">
      <c r="A311" s="232" t="s">
        <v>325</v>
      </c>
      <c r="B311" s="231">
        <v>1464</v>
      </c>
    </row>
    <row r="312" ht="16.5" customHeight="1" spans="1:2">
      <c r="A312" s="232" t="s">
        <v>93</v>
      </c>
      <c r="B312" s="231">
        <v>868</v>
      </c>
    </row>
    <row r="313" ht="16.5" customHeight="1" spans="1:2">
      <c r="A313" s="232" t="s">
        <v>326</v>
      </c>
      <c r="B313" s="231">
        <v>596</v>
      </c>
    </row>
    <row r="314" ht="16.5" customHeight="1" spans="1:2">
      <c r="A314" s="230" t="s">
        <v>327</v>
      </c>
      <c r="B314" s="231">
        <v>1680</v>
      </c>
    </row>
    <row r="315" ht="16.5" customHeight="1" spans="1:2">
      <c r="A315" s="232" t="s">
        <v>328</v>
      </c>
      <c r="B315" s="231">
        <v>1627</v>
      </c>
    </row>
    <row r="316" ht="16.5" customHeight="1" spans="1:2">
      <c r="A316" s="232" t="s">
        <v>329</v>
      </c>
      <c r="B316" s="231">
        <v>45</v>
      </c>
    </row>
    <row r="317" ht="16.5" customHeight="1" spans="1:2">
      <c r="A317" s="232" t="s">
        <v>330</v>
      </c>
      <c r="B317" s="231">
        <v>8</v>
      </c>
    </row>
    <row r="318" ht="16.5" customHeight="1" spans="1:2">
      <c r="A318" s="230" t="s">
        <v>331</v>
      </c>
      <c r="B318" s="231">
        <v>6812</v>
      </c>
    </row>
    <row r="319" ht="16.5" customHeight="1" spans="1:2">
      <c r="A319" s="232" t="s">
        <v>332</v>
      </c>
      <c r="B319" s="231">
        <v>5911</v>
      </c>
    </row>
    <row r="320" ht="16.5" customHeight="1" spans="1:2">
      <c r="A320" s="232" t="s">
        <v>333</v>
      </c>
      <c r="B320" s="231">
        <v>901</v>
      </c>
    </row>
    <row r="321" ht="16.5" customHeight="1" spans="1:2">
      <c r="A321" s="230" t="s">
        <v>334</v>
      </c>
      <c r="B321" s="231">
        <v>7523</v>
      </c>
    </row>
    <row r="322" ht="16.5" customHeight="1" spans="1:2">
      <c r="A322" s="232" t="s">
        <v>335</v>
      </c>
      <c r="B322" s="231">
        <v>1356</v>
      </c>
    </row>
    <row r="323" ht="16.5" customHeight="1" spans="1:2">
      <c r="A323" s="232" t="s">
        <v>336</v>
      </c>
      <c r="B323" s="231">
        <v>638</v>
      </c>
    </row>
    <row r="324" ht="16.5" customHeight="1" spans="1:2">
      <c r="A324" s="232" t="s">
        <v>337</v>
      </c>
      <c r="B324" s="231">
        <v>500</v>
      </c>
    </row>
    <row r="325" ht="16.5" customHeight="1" spans="1:2">
      <c r="A325" s="232" t="s">
        <v>338</v>
      </c>
      <c r="B325" s="231">
        <v>4403</v>
      </c>
    </row>
    <row r="326" ht="16.5" customHeight="1" spans="1:2">
      <c r="A326" s="232" t="s">
        <v>339</v>
      </c>
      <c r="B326" s="231">
        <v>422</v>
      </c>
    </row>
    <row r="327" ht="16.5" customHeight="1" spans="1:2">
      <c r="A327" s="232" t="s">
        <v>340</v>
      </c>
      <c r="B327" s="231">
        <v>204</v>
      </c>
    </row>
    <row r="328" ht="16.5" customHeight="1" spans="1:2">
      <c r="A328" s="230" t="s">
        <v>341</v>
      </c>
      <c r="B328" s="231">
        <v>16</v>
      </c>
    </row>
    <row r="329" ht="16.5" customHeight="1" spans="1:2">
      <c r="A329" s="232" t="s">
        <v>342</v>
      </c>
      <c r="B329" s="231">
        <v>16</v>
      </c>
    </row>
    <row r="330" ht="16.5" customHeight="1" spans="1:2">
      <c r="A330" s="230" t="s">
        <v>343</v>
      </c>
      <c r="B330" s="231">
        <v>2877</v>
      </c>
    </row>
    <row r="331" ht="16.5" customHeight="1" spans="1:2">
      <c r="A331" s="232" t="s">
        <v>344</v>
      </c>
      <c r="B331" s="231">
        <v>2172</v>
      </c>
    </row>
    <row r="332" ht="16.5" customHeight="1" spans="1:2">
      <c r="A332" s="232" t="s">
        <v>345</v>
      </c>
      <c r="B332" s="231">
        <v>705</v>
      </c>
    </row>
    <row r="333" ht="16.5" customHeight="1" spans="1:2">
      <c r="A333" s="230" t="s">
        <v>346</v>
      </c>
      <c r="B333" s="231">
        <v>12484</v>
      </c>
    </row>
    <row r="334" ht="16.5" customHeight="1" spans="1:2">
      <c r="A334" s="232" t="s">
        <v>347</v>
      </c>
      <c r="B334" s="231">
        <v>2376</v>
      </c>
    </row>
    <row r="335" ht="16.5" customHeight="1" spans="1:2">
      <c r="A335" s="232" t="s">
        <v>348</v>
      </c>
      <c r="B335" s="231">
        <v>9601</v>
      </c>
    </row>
    <row r="336" ht="16.5" customHeight="1" spans="1:2">
      <c r="A336" s="232" t="s">
        <v>349</v>
      </c>
      <c r="B336" s="231">
        <v>437</v>
      </c>
    </row>
    <row r="337" ht="16.5" customHeight="1" spans="1:2">
      <c r="A337" s="232" t="s">
        <v>350</v>
      </c>
      <c r="B337" s="231">
        <v>70</v>
      </c>
    </row>
    <row r="338" ht="16.5" customHeight="1" spans="1:2">
      <c r="A338" s="230" t="s">
        <v>351</v>
      </c>
      <c r="B338" s="231">
        <v>48733</v>
      </c>
    </row>
    <row r="339" ht="16.5" customHeight="1" spans="1:2">
      <c r="A339" s="232" t="s">
        <v>352</v>
      </c>
      <c r="B339" s="231">
        <v>3514</v>
      </c>
    </row>
    <row r="340" ht="16.5" customHeight="1" spans="1:2">
      <c r="A340" s="232" t="s">
        <v>353</v>
      </c>
      <c r="B340" s="231">
        <v>45218</v>
      </c>
    </row>
    <row r="341" ht="16.5" customHeight="1" spans="1:2">
      <c r="A341" s="230" t="s">
        <v>354</v>
      </c>
      <c r="B341" s="231">
        <v>7295</v>
      </c>
    </row>
    <row r="342" ht="16.5" customHeight="1" spans="1:2">
      <c r="A342" s="232" t="s">
        <v>355</v>
      </c>
      <c r="B342" s="231">
        <v>7084</v>
      </c>
    </row>
    <row r="343" ht="16.5" customHeight="1" spans="1:2">
      <c r="A343" s="232" t="s">
        <v>356</v>
      </c>
      <c r="B343" s="231">
        <v>211</v>
      </c>
    </row>
    <row r="344" ht="16.5" customHeight="1" spans="1:2">
      <c r="A344" s="230" t="s">
        <v>357</v>
      </c>
      <c r="B344" s="231">
        <v>647</v>
      </c>
    </row>
    <row r="345" ht="16.5" customHeight="1" spans="1:2">
      <c r="A345" s="232" t="s">
        <v>358</v>
      </c>
      <c r="B345" s="231">
        <v>647</v>
      </c>
    </row>
    <row r="346" ht="16.5" customHeight="1" spans="1:2">
      <c r="A346" s="230" t="s">
        <v>359</v>
      </c>
      <c r="B346" s="231">
        <v>62</v>
      </c>
    </row>
    <row r="347" ht="16.5" customHeight="1" spans="1:2">
      <c r="A347" s="232" t="s">
        <v>93</v>
      </c>
      <c r="B347" s="231">
        <v>62</v>
      </c>
    </row>
    <row r="348" ht="16.5" customHeight="1" spans="1:2">
      <c r="A348" s="230" t="s">
        <v>360</v>
      </c>
      <c r="B348" s="231">
        <v>126</v>
      </c>
    </row>
    <row r="349" ht="16.5" customHeight="1" spans="1:2">
      <c r="A349" s="232" t="s">
        <v>361</v>
      </c>
      <c r="B349" s="231">
        <v>126</v>
      </c>
    </row>
    <row r="350" ht="16.5" customHeight="1" spans="1:2">
      <c r="A350" s="230" t="s">
        <v>362</v>
      </c>
      <c r="B350" s="231">
        <v>52453</v>
      </c>
    </row>
    <row r="351" ht="16.5" customHeight="1" spans="1:2">
      <c r="A351" s="230" t="s">
        <v>363</v>
      </c>
      <c r="B351" s="231">
        <v>1426</v>
      </c>
    </row>
    <row r="352" ht="16.5" customHeight="1" spans="1:2">
      <c r="A352" s="232" t="s">
        <v>93</v>
      </c>
      <c r="B352" s="231">
        <v>971</v>
      </c>
    </row>
    <row r="353" ht="16.5" customHeight="1" spans="1:2">
      <c r="A353" s="232" t="s">
        <v>94</v>
      </c>
      <c r="B353" s="231">
        <v>24</v>
      </c>
    </row>
    <row r="354" ht="16.5" customHeight="1" spans="1:2">
      <c r="A354" s="232" t="s">
        <v>364</v>
      </c>
      <c r="B354" s="231">
        <v>70</v>
      </c>
    </row>
    <row r="355" ht="16.5" customHeight="1" spans="1:2">
      <c r="A355" s="232" t="s">
        <v>365</v>
      </c>
      <c r="B355" s="231">
        <v>296</v>
      </c>
    </row>
    <row r="356" ht="16.5" customHeight="1" spans="1:2">
      <c r="A356" s="232" t="s">
        <v>366</v>
      </c>
      <c r="B356" s="231">
        <v>65</v>
      </c>
    </row>
    <row r="357" ht="16.5" customHeight="1" spans="1:2">
      <c r="A357" s="230" t="s">
        <v>367</v>
      </c>
      <c r="B357" s="231">
        <v>1819</v>
      </c>
    </row>
    <row r="358" ht="16.5" customHeight="1" spans="1:2">
      <c r="A358" s="232" t="s">
        <v>368</v>
      </c>
      <c r="B358" s="231">
        <v>25</v>
      </c>
    </row>
    <row r="359" ht="16.5" customHeight="1" spans="1:2">
      <c r="A359" s="232" t="s">
        <v>369</v>
      </c>
      <c r="B359" s="231">
        <v>4</v>
      </c>
    </row>
    <row r="360" ht="16.5" customHeight="1" spans="1:2">
      <c r="A360" s="232" t="s">
        <v>370</v>
      </c>
      <c r="B360" s="231">
        <v>1790</v>
      </c>
    </row>
    <row r="361" ht="16.5" customHeight="1" spans="1:2">
      <c r="A361" s="230" t="s">
        <v>371</v>
      </c>
      <c r="B361" s="231">
        <v>31014</v>
      </c>
    </row>
    <row r="362" ht="16.5" customHeight="1" spans="1:2">
      <c r="A362" s="232" t="s">
        <v>372</v>
      </c>
      <c r="B362" s="231">
        <v>88</v>
      </c>
    </row>
    <row r="363" ht="16.5" customHeight="1" spans="1:2">
      <c r="A363" s="232" t="s">
        <v>373</v>
      </c>
      <c r="B363" s="231">
        <v>30437</v>
      </c>
    </row>
    <row r="364" ht="16.5" customHeight="1" spans="1:2">
      <c r="A364" s="232" t="s">
        <v>374</v>
      </c>
      <c r="B364" s="231">
        <v>10</v>
      </c>
    </row>
    <row r="365" ht="16.5" customHeight="1" spans="1:2">
      <c r="A365" s="232" t="s">
        <v>375</v>
      </c>
      <c r="B365" s="231">
        <v>245</v>
      </c>
    </row>
    <row r="366" ht="16.5" customHeight="1" spans="1:2">
      <c r="A366" s="232" t="s">
        <v>376</v>
      </c>
      <c r="B366" s="231">
        <v>233</v>
      </c>
    </row>
    <row r="367" ht="16.5" customHeight="1" spans="1:2">
      <c r="A367" s="230" t="s">
        <v>377</v>
      </c>
      <c r="B367" s="231">
        <v>615</v>
      </c>
    </row>
    <row r="368" ht="16.5" customHeight="1" spans="1:2">
      <c r="A368" s="232" t="s">
        <v>378</v>
      </c>
      <c r="B368" s="231">
        <v>42</v>
      </c>
    </row>
    <row r="369" ht="16.5" customHeight="1" spans="1:2">
      <c r="A369" s="232" t="s">
        <v>379</v>
      </c>
      <c r="B369" s="231">
        <v>573</v>
      </c>
    </row>
    <row r="370" ht="16.5" customHeight="1" spans="1:2">
      <c r="A370" s="230" t="s">
        <v>380</v>
      </c>
      <c r="B370" s="231">
        <v>49</v>
      </c>
    </row>
    <row r="371" ht="16.5" customHeight="1" spans="1:2">
      <c r="A371" s="232" t="s">
        <v>381</v>
      </c>
      <c r="B371" s="231">
        <v>14</v>
      </c>
    </row>
    <row r="372" ht="16.5" customHeight="1" spans="1:2">
      <c r="A372" s="232" t="s">
        <v>382</v>
      </c>
      <c r="B372" s="231">
        <v>15</v>
      </c>
    </row>
    <row r="373" ht="16.5" customHeight="1" spans="1:2">
      <c r="A373" s="232" t="s">
        <v>383</v>
      </c>
      <c r="B373" s="231">
        <v>20</v>
      </c>
    </row>
    <row r="374" ht="16.5" customHeight="1" spans="1:2">
      <c r="A374" s="230" t="s">
        <v>384</v>
      </c>
      <c r="B374" s="231">
        <v>15499</v>
      </c>
    </row>
    <row r="375" ht="16.5" customHeight="1" spans="1:2">
      <c r="A375" s="232" t="s">
        <v>385</v>
      </c>
      <c r="B375" s="231">
        <v>1370</v>
      </c>
    </row>
    <row r="376" ht="16.5" customHeight="1" spans="1:2">
      <c r="A376" s="232" t="s">
        <v>386</v>
      </c>
      <c r="B376" s="231">
        <v>54</v>
      </c>
    </row>
    <row r="377" ht="16.5" customHeight="1" spans="1:2">
      <c r="A377" s="232" t="s">
        <v>387</v>
      </c>
      <c r="B377" s="231">
        <v>14075</v>
      </c>
    </row>
    <row r="378" ht="16.5" customHeight="1" spans="1:2">
      <c r="A378" s="230" t="s">
        <v>388</v>
      </c>
      <c r="B378" s="231">
        <v>690</v>
      </c>
    </row>
    <row r="379" ht="16.5" customHeight="1" spans="1:2">
      <c r="A379" s="232" t="s">
        <v>389</v>
      </c>
      <c r="B379" s="231">
        <v>690</v>
      </c>
    </row>
    <row r="380" ht="16.5" customHeight="1" spans="1:2">
      <c r="A380" s="230" t="s">
        <v>390</v>
      </c>
      <c r="B380" s="231">
        <v>122</v>
      </c>
    </row>
    <row r="381" ht="16.5" customHeight="1" spans="1:2">
      <c r="A381" s="232" t="s">
        <v>391</v>
      </c>
      <c r="B381" s="231">
        <v>70</v>
      </c>
    </row>
    <row r="382" ht="16.5" customHeight="1" spans="1:2">
      <c r="A382" s="232" t="s">
        <v>392</v>
      </c>
      <c r="B382" s="231">
        <v>52</v>
      </c>
    </row>
    <row r="383" ht="16.5" customHeight="1" spans="1:2">
      <c r="A383" s="230" t="s">
        <v>393</v>
      </c>
      <c r="B383" s="231">
        <v>1218</v>
      </c>
    </row>
    <row r="384" ht="16.5" customHeight="1" spans="1:2">
      <c r="A384" s="232" t="s">
        <v>394</v>
      </c>
      <c r="B384" s="231">
        <v>1218</v>
      </c>
    </row>
    <row r="385" ht="16.5" customHeight="1" spans="1:2">
      <c r="A385" s="230" t="s">
        <v>395</v>
      </c>
      <c r="B385" s="231">
        <v>441537</v>
      </c>
    </row>
    <row r="386" ht="16.5" customHeight="1" spans="1:2">
      <c r="A386" s="230" t="s">
        <v>396</v>
      </c>
      <c r="B386" s="231">
        <v>7765</v>
      </c>
    </row>
    <row r="387" ht="16.5" customHeight="1" spans="1:2">
      <c r="A387" s="232" t="s">
        <v>93</v>
      </c>
      <c r="B387" s="231">
        <v>3609</v>
      </c>
    </row>
    <row r="388" ht="16.5" customHeight="1" spans="1:2">
      <c r="A388" s="232" t="s">
        <v>94</v>
      </c>
      <c r="B388" s="231">
        <v>70</v>
      </c>
    </row>
    <row r="389" ht="16.5" customHeight="1" spans="1:2">
      <c r="A389" s="232" t="s">
        <v>397</v>
      </c>
      <c r="B389" s="231">
        <v>1711</v>
      </c>
    </row>
    <row r="390" ht="16.5" customHeight="1" spans="1:2">
      <c r="A390" s="232" t="s">
        <v>398</v>
      </c>
      <c r="B390" s="231">
        <v>46</v>
      </c>
    </row>
    <row r="391" ht="16.5" customHeight="1" spans="1:2">
      <c r="A391" s="232" t="s">
        <v>399</v>
      </c>
      <c r="B391" s="231">
        <v>1067</v>
      </c>
    </row>
    <row r="392" ht="16.5" customHeight="1" spans="1:2">
      <c r="A392" s="232" t="s">
        <v>400</v>
      </c>
      <c r="B392" s="231">
        <v>1261</v>
      </c>
    </row>
    <row r="393" ht="16.5" customHeight="1" spans="1:2">
      <c r="A393" s="230" t="s">
        <v>401</v>
      </c>
      <c r="B393" s="231">
        <v>1267</v>
      </c>
    </row>
    <row r="394" ht="16.5" customHeight="1" spans="1:2">
      <c r="A394" s="232" t="s">
        <v>402</v>
      </c>
      <c r="B394" s="231">
        <v>1267</v>
      </c>
    </row>
    <row r="395" ht="16.5" customHeight="1" spans="1:2">
      <c r="A395" s="230" t="s">
        <v>403</v>
      </c>
      <c r="B395" s="231">
        <v>126266</v>
      </c>
    </row>
    <row r="396" ht="16.5" customHeight="1" spans="1:2">
      <c r="A396" s="232" t="s">
        <v>404</v>
      </c>
      <c r="B396" s="231">
        <v>63006</v>
      </c>
    </row>
    <row r="397" ht="16.5" customHeight="1" spans="1:2">
      <c r="A397" s="232" t="s">
        <v>405</v>
      </c>
      <c r="B397" s="231">
        <v>63259</v>
      </c>
    </row>
    <row r="398" ht="16.5" customHeight="1" spans="1:2">
      <c r="A398" s="230" t="s">
        <v>406</v>
      </c>
      <c r="B398" s="231">
        <v>59763</v>
      </c>
    </row>
    <row r="399" ht="16.5" customHeight="1" spans="1:2">
      <c r="A399" s="232" t="s">
        <v>407</v>
      </c>
      <c r="B399" s="231">
        <v>59763</v>
      </c>
    </row>
    <row r="400" ht="16.5" customHeight="1" spans="1:2">
      <c r="A400" s="230" t="s">
        <v>408</v>
      </c>
      <c r="B400" s="231">
        <v>1231</v>
      </c>
    </row>
    <row r="401" ht="16.5" customHeight="1" spans="1:2">
      <c r="A401" s="232" t="s">
        <v>409</v>
      </c>
      <c r="B401" s="231">
        <v>1231</v>
      </c>
    </row>
    <row r="402" ht="16.5" customHeight="1" spans="1:2">
      <c r="A402" s="230" t="s">
        <v>410</v>
      </c>
      <c r="B402" s="231">
        <v>245245</v>
      </c>
    </row>
    <row r="403" ht="16.5" customHeight="1" spans="1:2">
      <c r="A403" s="232" t="s">
        <v>411</v>
      </c>
      <c r="B403" s="231">
        <v>245245</v>
      </c>
    </row>
    <row r="404" ht="16.5" customHeight="1" spans="1:2">
      <c r="A404" s="230" t="s">
        <v>412</v>
      </c>
      <c r="B404" s="231">
        <v>49629</v>
      </c>
    </row>
    <row r="405" ht="16.5" customHeight="1" spans="1:2">
      <c r="A405" s="230" t="s">
        <v>413</v>
      </c>
      <c r="B405" s="231">
        <v>18085</v>
      </c>
    </row>
    <row r="406" ht="16.5" customHeight="1" spans="1:2">
      <c r="A406" s="232" t="s">
        <v>93</v>
      </c>
      <c r="B406" s="231">
        <v>2170</v>
      </c>
    </row>
    <row r="407" ht="16.5" customHeight="1" spans="1:2">
      <c r="A407" s="232" t="s">
        <v>94</v>
      </c>
      <c r="B407" s="231">
        <v>148</v>
      </c>
    </row>
    <row r="408" ht="16.5" customHeight="1" spans="1:2">
      <c r="A408" s="232" t="s">
        <v>98</v>
      </c>
      <c r="B408" s="231">
        <v>3240</v>
      </c>
    </row>
    <row r="409" ht="16.5" customHeight="1" spans="1:2">
      <c r="A409" s="232" t="s">
        <v>414</v>
      </c>
      <c r="B409" s="231">
        <v>1277</v>
      </c>
    </row>
    <row r="410" ht="16.5" customHeight="1" spans="1:2">
      <c r="A410" s="232" t="s">
        <v>415</v>
      </c>
      <c r="B410" s="231">
        <v>335</v>
      </c>
    </row>
    <row r="411" ht="16.5" customHeight="1" spans="1:2">
      <c r="A411" s="232" t="s">
        <v>416</v>
      </c>
      <c r="B411" s="231">
        <v>117</v>
      </c>
    </row>
    <row r="412" ht="16.5" customHeight="1" spans="1:2">
      <c r="A412" s="232" t="s">
        <v>417</v>
      </c>
      <c r="B412" s="231">
        <v>10</v>
      </c>
    </row>
    <row r="413" ht="16.5" customHeight="1" spans="1:2">
      <c r="A413" s="232" t="s">
        <v>418</v>
      </c>
      <c r="B413" s="231">
        <v>28</v>
      </c>
    </row>
    <row r="414" ht="16.5" customHeight="1" spans="1:2">
      <c r="A414" s="232" t="s">
        <v>419</v>
      </c>
      <c r="B414" s="231">
        <v>8628</v>
      </c>
    </row>
    <row r="415" ht="16.5" customHeight="1" spans="1:2">
      <c r="A415" s="232" t="s">
        <v>420</v>
      </c>
      <c r="B415" s="231">
        <v>254</v>
      </c>
    </row>
    <row r="416" ht="16.5" customHeight="1" spans="1:2">
      <c r="A416" s="232" t="s">
        <v>421</v>
      </c>
      <c r="B416" s="231">
        <v>511</v>
      </c>
    </row>
    <row r="417" ht="16.5" customHeight="1" spans="1:2">
      <c r="A417" s="232" t="s">
        <v>422</v>
      </c>
      <c r="B417" s="231">
        <v>30</v>
      </c>
    </row>
    <row r="418" ht="16.5" customHeight="1" spans="1:2">
      <c r="A418" s="232" t="s">
        <v>423</v>
      </c>
      <c r="B418" s="231">
        <v>669</v>
      </c>
    </row>
    <row r="419" ht="16.5" customHeight="1" spans="1:2">
      <c r="A419" s="232" t="s">
        <v>424</v>
      </c>
      <c r="B419" s="231">
        <v>666</v>
      </c>
    </row>
    <row r="420" ht="16.5" customHeight="1" spans="1:2">
      <c r="A420" s="230" t="s">
        <v>425</v>
      </c>
      <c r="B420" s="231">
        <v>5445</v>
      </c>
    </row>
    <row r="421" ht="16.5" customHeight="1" spans="1:2">
      <c r="A421" s="232" t="s">
        <v>93</v>
      </c>
      <c r="B421" s="231">
        <v>899</v>
      </c>
    </row>
    <row r="422" ht="16.5" customHeight="1" spans="1:2">
      <c r="A422" s="232" t="s">
        <v>94</v>
      </c>
      <c r="B422" s="231">
        <v>67</v>
      </c>
    </row>
    <row r="423" ht="16.5" customHeight="1" spans="1:2">
      <c r="A423" s="232" t="s">
        <v>426</v>
      </c>
      <c r="B423" s="231">
        <v>780</v>
      </c>
    </row>
    <row r="424" ht="16.5" customHeight="1" spans="1:2">
      <c r="A424" s="232" t="s">
        <v>427</v>
      </c>
      <c r="B424" s="231">
        <v>1591</v>
      </c>
    </row>
    <row r="425" ht="16.5" customHeight="1" spans="1:2">
      <c r="A425" s="232" t="s">
        <v>428</v>
      </c>
      <c r="B425" s="231">
        <v>367</v>
      </c>
    </row>
    <row r="426" ht="16.5" customHeight="1" spans="1:2">
      <c r="A426" s="232" t="s">
        <v>429</v>
      </c>
      <c r="B426" s="231">
        <v>817</v>
      </c>
    </row>
    <row r="427" ht="16.5" customHeight="1" spans="1:2">
      <c r="A427" s="232" t="s">
        <v>430</v>
      </c>
      <c r="B427" s="231">
        <v>293</v>
      </c>
    </row>
    <row r="428" ht="16.5" customHeight="1" spans="1:2">
      <c r="A428" s="232" t="s">
        <v>431</v>
      </c>
      <c r="B428" s="231">
        <v>24</v>
      </c>
    </row>
    <row r="429" ht="16.5" customHeight="1" spans="1:2">
      <c r="A429" s="232" t="s">
        <v>432</v>
      </c>
      <c r="B429" s="231">
        <v>10</v>
      </c>
    </row>
    <row r="430" ht="16.5" customHeight="1" spans="1:2">
      <c r="A430" s="232" t="s">
        <v>433</v>
      </c>
      <c r="B430" s="231">
        <v>40</v>
      </c>
    </row>
    <row r="431" ht="16.5" customHeight="1" spans="1:2">
      <c r="A431" s="232" t="s">
        <v>434</v>
      </c>
      <c r="B431" s="231">
        <v>411</v>
      </c>
    </row>
    <row r="432" ht="16.5" customHeight="1" spans="1:2">
      <c r="A432" s="232" t="s">
        <v>435</v>
      </c>
      <c r="B432" s="231">
        <v>146</v>
      </c>
    </row>
    <row r="433" ht="16.5" customHeight="1" spans="1:2">
      <c r="A433" s="230" t="s">
        <v>436</v>
      </c>
      <c r="B433" s="231">
        <v>18789</v>
      </c>
    </row>
    <row r="434" ht="16.5" customHeight="1" spans="1:2">
      <c r="A434" s="232" t="s">
        <v>93</v>
      </c>
      <c r="B434" s="231">
        <v>1007</v>
      </c>
    </row>
    <row r="435" ht="16.5" customHeight="1" spans="1:2">
      <c r="A435" s="232" t="s">
        <v>437</v>
      </c>
      <c r="B435" s="231">
        <v>50</v>
      </c>
    </row>
    <row r="436" ht="16.5" customHeight="1" spans="1:2">
      <c r="A436" s="232" t="s">
        <v>438</v>
      </c>
      <c r="B436" s="231">
        <v>7594</v>
      </c>
    </row>
    <row r="437" ht="16.5" customHeight="1" spans="1:2">
      <c r="A437" s="232" t="s">
        <v>439</v>
      </c>
      <c r="B437" s="231">
        <v>3662</v>
      </c>
    </row>
    <row r="438" ht="16.5" customHeight="1" spans="1:2">
      <c r="A438" s="232" t="s">
        <v>440</v>
      </c>
      <c r="B438" s="231">
        <v>94</v>
      </c>
    </row>
    <row r="439" ht="16.5" customHeight="1" spans="1:2">
      <c r="A439" s="232" t="s">
        <v>441</v>
      </c>
      <c r="B439" s="231">
        <v>176</v>
      </c>
    </row>
    <row r="440" ht="16.5" customHeight="1" spans="1:2">
      <c r="A440" s="232" t="s">
        <v>442</v>
      </c>
      <c r="B440" s="231">
        <v>350</v>
      </c>
    </row>
    <row r="441" ht="16.5" customHeight="1" spans="1:2">
      <c r="A441" s="232" t="s">
        <v>443</v>
      </c>
      <c r="B441" s="231">
        <v>313</v>
      </c>
    </row>
    <row r="442" ht="16.5" customHeight="1" spans="1:2">
      <c r="A442" s="232" t="s">
        <v>444</v>
      </c>
      <c r="B442" s="231">
        <v>35</v>
      </c>
    </row>
    <row r="443" ht="16.5" customHeight="1" spans="1:2">
      <c r="A443" s="232" t="s">
        <v>445</v>
      </c>
      <c r="B443" s="231">
        <v>3157</v>
      </c>
    </row>
    <row r="444" ht="16.5" customHeight="1" spans="1:2">
      <c r="A444" s="232" t="s">
        <v>446</v>
      </c>
      <c r="B444" s="231">
        <v>1389</v>
      </c>
    </row>
    <row r="445" ht="16.5" customHeight="1" spans="1:2">
      <c r="A445" s="232" t="s">
        <v>447</v>
      </c>
      <c r="B445" s="231">
        <v>581</v>
      </c>
    </row>
    <row r="446" ht="16.5" customHeight="1" spans="1:2">
      <c r="A446" s="232" t="s">
        <v>448</v>
      </c>
      <c r="B446" s="231">
        <v>382</v>
      </c>
    </row>
    <row r="447" ht="16.5" customHeight="1" spans="1:2">
      <c r="A447" s="230" t="s">
        <v>449</v>
      </c>
      <c r="B447" s="231">
        <v>4246</v>
      </c>
    </row>
    <row r="448" ht="16.5" customHeight="1" spans="1:2">
      <c r="A448" s="232" t="s">
        <v>450</v>
      </c>
      <c r="B448" s="231">
        <v>900</v>
      </c>
    </row>
    <row r="449" ht="16.5" customHeight="1" spans="1:2">
      <c r="A449" s="232" t="s">
        <v>451</v>
      </c>
      <c r="B449" s="231">
        <v>2164</v>
      </c>
    </row>
    <row r="450" ht="16.5" customHeight="1" spans="1:2">
      <c r="A450" s="232" t="s">
        <v>452</v>
      </c>
      <c r="B450" s="231">
        <v>74</v>
      </c>
    </row>
    <row r="451" ht="16.5" customHeight="1" spans="1:2">
      <c r="A451" s="232" t="s">
        <v>453</v>
      </c>
      <c r="B451" s="231">
        <v>1108</v>
      </c>
    </row>
    <row r="452" ht="16.5" customHeight="1" spans="1:2">
      <c r="A452" s="230" t="s">
        <v>454</v>
      </c>
      <c r="B452" s="231">
        <v>2478</v>
      </c>
    </row>
    <row r="453" ht="16.5" customHeight="1" spans="1:2">
      <c r="A453" s="232" t="s">
        <v>455</v>
      </c>
      <c r="B453" s="231">
        <v>2284</v>
      </c>
    </row>
    <row r="454" ht="16.5" customHeight="1" spans="1:2">
      <c r="A454" s="232" t="s">
        <v>456</v>
      </c>
      <c r="B454" s="231">
        <v>195</v>
      </c>
    </row>
    <row r="455" ht="16.5" customHeight="1" spans="1:2">
      <c r="A455" s="230" t="s">
        <v>457</v>
      </c>
      <c r="B455" s="231">
        <v>1</v>
      </c>
    </row>
    <row r="456" ht="16.5" customHeight="1" spans="1:2">
      <c r="A456" s="232" t="s">
        <v>458</v>
      </c>
      <c r="B456" s="231">
        <v>1</v>
      </c>
    </row>
    <row r="457" ht="16.5" customHeight="1" spans="1:2">
      <c r="A457" s="230" t="s">
        <v>459</v>
      </c>
      <c r="B457" s="231">
        <v>585</v>
      </c>
    </row>
    <row r="458" ht="16.5" customHeight="1" spans="1:2">
      <c r="A458" s="232" t="s">
        <v>460</v>
      </c>
      <c r="B458" s="231">
        <v>396</v>
      </c>
    </row>
    <row r="459" ht="16.5" customHeight="1" spans="1:2">
      <c r="A459" s="232" t="s">
        <v>461</v>
      </c>
      <c r="B459" s="231">
        <v>189</v>
      </c>
    </row>
    <row r="460" ht="16.5" customHeight="1" spans="1:2">
      <c r="A460" s="230" t="s">
        <v>462</v>
      </c>
      <c r="B460" s="231">
        <v>17311</v>
      </c>
    </row>
    <row r="461" ht="16.5" customHeight="1" spans="1:2">
      <c r="A461" s="230" t="s">
        <v>463</v>
      </c>
      <c r="B461" s="231">
        <v>6661</v>
      </c>
    </row>
    <row r="462" ht="16.5" customHeight="1" spans="1:2">
      <c r="A462" s="232" t="s">
        <v>93</v>
      </c>
      <c r="B462" s="231">
        <v>1409</v>
      </c>
    </row>
    <row r="463" ht="16.5" customHeight="1" spans="1:2">
      <c r="A463" s="232" t="s">
        <v>464</v>
      </c>
      <c r="B463" s="231">
        <v>3259</v>
      </c>
    </row>
    <row r="464" ht="16.5" customHeight="1" spans="1:2">
      <c r="A464" s="232" t="s">
        <v>465</v>
      </c>
      <c r="B464" s="231">
        <v>297</v>
      </c>
    </row>
    <row r="465" ht="16.5" customHeight="1" spans="1:2">
      <c r="A465" s="232" t="s">
        <v>466</v>
      </c>
      <c r="B465" s="231">
        <v>876</v>
      </c>
    </row>
    <row r="466" ht="16.5" customHeight="1" spans="1:2">
      <c r="A466" s="232" t="s">
        <v>467</v>
      </c>
      <c r="B466" s="231">
        <v>557</v>
      </c>
    </row>
    <row r="467" ht="16.5" customHeight="1" spans="1:2">
      <c r="A467" s="232" t="s">
        <v>468</v>
      </c>
      <c r="B467" s="231">
        <v>10</v>
      </c>
    </row>
    <row r="468" ht="16.5" customHeight="1" spans="1:2">
      <c r="A468" s="232" t="s">
        <v>469</v>
      </c>
      <c r="B468" s="231">
        <v>253</v>
      </c>
    </row>
    <row r="469" ht="16.5" customHeight="1" spans="1:2">
      <c r="A469" s="230" t="s">
        <v>470</v>
      </c>
      <c r="B469" s="231">
        <v>389</v>
      </c>
    </row>
    <row r="470" ht="16.5" customHeight="1" spans="1:2">
      <c r="A470" s="232" t="s">
        <v>471</v>
      </c>
      <c r="B470" s="231">
        <v>338</v>
      </c>
    </row>
    <row r="471" ht="16.5" customHeight="1" spans="1:2">
      <c r="A471" s="232" t="s">
        <v>472</v>
      </c>
      <c r="B471" s="231">
        <v>51</v>
      </c>
    </row>
    <row r="472" ht="16.5" customHeight="1" spans="1:2">
      <c r="A472" s="230" t="s">
        <v>473</v>
      </c>
      <c r="B472" s="231">
        <v>69</v>
      </c>
    </row>
    <row r="473" ht="16.5" customHeight="1" spans="1:2">
      <c r="A473" s="232" t="s">
        <v>474</v>
      </c>
      <c r="B473" s="231">
        <v>69</v>
      </c>
    </row>
    <row r="474" ht="16.5" customHeight="1" spans="1:2">
      <c r="A474" s="230" t="s">
        <v>475</v>
      </c>
      <c r="B474" s="231">
        <v>8955</v>
      </c>
    </row>
    <row r="475" ht="16.5" customHeight="1" spans="1:2">
      <c r="A475" s="232" t="s">
        <v>476</v>
      </c>
      <c r="B475" s="231">
        <v>5922</v>
      </c>
    </row>
    <row r="476" ht="16.5" customHeight="1" spans="1:2">
      <c r="A476" s="232" t="s">
        <v>477</v>
      </c>
      <c r="B476" s="231">
        <v>3034</v>
      </c>
    </row>
    <row r="477" ht="16.5" customHeight="1" spans="1:2">
      <c r="A477" s="230" t="s">
        <v>478</v>
      </c>
      <c r="B477" s="231">
        <v>1237</v>
      </c>
    </row>
    <row r="478" ht="16.5" customHeight="1" spans="1:2">
      <c r="A478" s="232" t="s">
        <v>479</v>
      </c>
      <c r="B478" s="231">
        <v>1237</v>
      </c>
    </row>
    <row r="479" ht="16.5" customHeight="1" spans="1:2">
      <c r="A479" s="230" t="s">
        <v>480</v>
      </c>
      <c r="B479" s="231">
        <v>1955</v>
      </c>
    </row>
    <row r="480" ht="16.5" customHeight="1" spans="1:2">
      <c r="A480" s="230" t="s">
        <v>481</v>
      </c>
      <c r="B480" s="231">
        <v>327</v>
      </c>
    </row>
    <row r="481" ht="16.5" customHeight="1" spans="1:2">
      <c r="A481" s="232" t="s">
        <v>482</v>
      </c>
      <c r="B481" s="231">
        <v>327</v>
      </c>
    </row>
    <row r="482" ht="16.5" customHeight="1" spans="1:2">
      <c r="A482" s="230" t="s">
        <v>483</v>
      </c>
      <c r="B482" s="231">
        <v>94</v>
      </c>
    </row>
    <row r="483" ht="16.5" customHeight="1" spans="1:2">
      <c r="A483" s="232" t="s">
        <v>94</v>
      </c>
      <c r="B483" s="231">
        <v>3</v>
      </c>
    </row>
    <row r="484" ht="16.5" customHeight="1" spans="1:2">
      <c r="A484" s="232" t="s">
        <v>484</v>
      </c>
      <c r="B484" s="231">
        <v>91</v>
      </c>
    </row>
    <row r="485" ht="16.5" customHeight="1" spans="1:2">
      <c r="A485" s="230" t="s">
        <v>485</v>
      </c>
      <c r="B485" s="231">
        <v>1534</v>
      </c>
    </row>
    <row r="486" ht="16.5" customHeight="1" spans="1:2">
      <c r="A486" s="232" t="s">
        <v>486</v>
      </c>
      <c r="B486" s="231">
        <v>1250</v>
      </c>
    </row>
    <row r="487" ht="16.5" customHeight="1" spans="1:2">
      <c r="A487" s="232" t="s">
        <v>487</v>
      </c>
      <c r="B487" s="231">
        <v>284</v>
      </c>
    </row>
    <row r="488" ht="16.5" customHeight="1" spans="1:2">
      <c r="A488" s="230" t="s">
        <v>488</v>
      </c>
      <c r="B488" s="231">
        <v>2162</v>
      </c>
    </row>
    <row r="489" ht="16.5" customHeight="1" spans="1:2">
      <c r="A489" s="230" t="s">
        <v>489</v>
      </c>
      <c r="B489" s="231">
        <v>794</v>
      </c>
    </row>
    <row r="490" ht="16.5" customHeight="1" spans="1:2">
      <c r="A490" s="232" t="s">
        <v>93</v>
      </c>
      <c r="B490" s="231">
        <v>376</v>
      </c>
    </row>
    <row r="491" ht="16.5" customHeight="1" spans="1:2">
      <c r="A491" s="232" t="s">
        <v>490</v>
      </c>
      <c r="B491" s="231">
        <v>97</v>
      </c>
    </row>
    <row r="492" ht="16.5" customHeight="1" spans="1:2">
      <c r="A492" s="232" t="s">
        <v>491</v>
      </c>
      <c r="B492" s="231">
        <v>321</v>
      </c>
    </row>
    <row r="493" ht="16.5" customHeight="1" spans="1:2">
      <c r="A493" s="230" t="s">
        <v>492</v>
      </c>
      <c r="B493" s="231">
        <v>248</v>
      </c>
    </row>
    <row r="494" ht="16.5" customHeight="1" spans="1:2">
      <c r="A494" s="232" t="s">
        <v>493</v>
      </c>
      <c r="B494" s="231">
        <v>248</v>
      </c>
    </row>
    <row r="495" ht="16.5" customHeight="1" spans="1:2">
      <c r="A495" s="230" t="s">
        <v>494</v>
      </c>
      <c r="B495" s="231">
        <v>1120</v>
      </c>
    </row>
    <row r="496" ht="16.5" customHeight="1" spans="1:2">
      <c r="A496" s="232" t="s">
        <v>495</v>
      </c>
      <c r="B496" s="231">
        <v>1120</v>
      </c>
    </row>
    <row r="497" ht="16.5" customHeight="1" spans="1:2">
      <c r="A497" s="230" t="s">
        <v>496</v>
      </c>
      <c r="B497" s="231">
        <v>11043</v>
      </c>
    </row>
    <row r="498" ht="16.5" customHeight="1" spans="1:2">
      <c r="A498" s="230" t="s">
        <v>497</v>
      </c>
      <c r="B498" s="231">
        <v>10891</v>
      </c>
    </row>
    <row r="499" ht="16.5" customHeight="1" spans="1:2">
      <c r="A499" s="232" t="s">
        <v>93</v>
      </c>
      <c r="B499" s="231">
        <v>1069</v>
      </c>
    </row>
    <row r="500" ht="16.5" customHeight="1" spans="1:2">
      <c r="A500" s="232" t="s">
        <v>94</v>
      </c>
      <c r="B500" s="231">
        <v>220</v>
      </c>
    </row>
    <row r="501" ht="16.5" customHeight="1" spans="1:2">
      <c r="A501" s="232" t="s">
        <v>498</v>
      </c>
      <c r="B501" s="231">
        <v>70</v>
      </c>
    </row>
    <row r="502" ht="16.5" customHeight="1" spans="1:2">
      <c r="A502" s="232" t="s">
        <v>499</v>
      </c>
      <c r="B502" s="231">
        <v>298</v>
      </c>
    </row>
    <row r="503" ht="16.5" customHeight="1" spans="1:2">
      <c r="A503" s="232" t="s">
        <v>500</v>
      </c>
      <c r="B503" s="231">
        <v>99</v>
      </c>
    </row>
    <row r="504" ht="16.5" customHeight="1" spans="1:2">
      <c r="A504" s="232" t="s">
        <v>501</v>
      </c>
      <c r="B504" s="231">
        <v>5</v>
      </c>
    </row>
    <row r="505" ht="16.5" customHeight="1" spans="1:2">
      <c r="A505" s="232" t="s">
        <v>502</v>
      </c>
      <c r="B505" s="231">
        <v>10</v>
      </c>
    </row>
    <row r="506" ht="16.5" customHeight="1" spans="1:2">
      <c r="A506" s="232" t="s">
        <v>503</v>
      </c>
      <c r="B506" s="231">
        <v>2324</v>
      </c>
    </row>
    <row r="507" ht="16.5" customHeight="1" spans="1:2">
      <c r="A507" s="232" t="s">
        <v>504</v>
      </c>
      <c r="B507" s="231">
        <v>189</v>
      </c>
    </row>
    <row r="508" ht="16.5" customHeight="1" spans="1:2">
      <c r="A508" s="232" t="s">
        <v>98</v>
      </c>
      <c r="B508" s="231">
        <v>5607</v>
      </c>
    </row>
    <row r="509" ht="16.5" customHeight="1" spans="1:2">
      <c r="A509" s="232" t="s">
        <v>505</v>
      </c>
      <c r="B509" s="231">
        <v>1000</v>
      </c>
    </row>
    <row r="510" ht="16.5" customHeight="1" spans="1:2">
      <c r="A510" s="230" t="s">
        <v>506</v>
      </c>
      <c r="B510" s="231">
        <v>24</v>
      </c>
    </row>
    <row r="511" ht="16.5" customHeight="1" spans="1:2">
      <c r="A511" s="232" t="s">
        <v>507</v>
      </c>
      <c r="B511" s="231">
        <v>24</v>
      </c>
    </row>
    <row r="512" ht="16.5" customHeight="1" spans="1:2">
      <c r="A512" s="230" t="s">
        <v>508</v>
      </c>
      <c r="B512" s="231">
        <v>127</v>
      </c>
    </row>
    <row r="513" ht="16.5" customHeight="1" spans="1:2">
      <c r="A513" s="232" t="s">
        <v>509</v>
      </c>
      <c r="B513" s="231">
        <v>127</v>
      </c>
    </row>
    <row r="514" ht="16.5" customHeight="1" spans="1:2">
      <c r="A514" s="230" t="s">
        <v>510</v>
      </c>
      <c r="B514" s="231">
        <v>14214</v>
      </c>
    </row>
    <row r="515" ht="16.5" customHeight="1" spans="1:2">
      <c r="A515" s="230" t="s">
        <v>511</v>
      </c>
      <c r="B515" s="231">
        <v>2497</v>
      </c>
    </row>
    <row r="516" ht="16.5" customHeight="1" spans="1:2">
      <c r="A516" s="232" t="s">
        <v>512</v>
      </c>
      <c r="B516" s="231">
        <v>1153</v>
      </c>
    </row>
    <row r="517" ht="16.5" customHeight="1" spans="1:2">
      <c r="A517" s="232" t="s">
        <v>513</v>
      </c>
      <c r="B517" s="231">
        <v>1344</v>
      </c>
    </row>
    <row r="518" ht="16.5" customHeight="1" spans="1:2">
      <c r="A518" s="230" t="s">
        <v>514</v>
      </c>
      <c r="B518" s="231">
        <v>11580</v>
      </c>
    </row>
    <row r="519" ht="16.5" customHeight="1" spans="1:2">
      <c r="A519" s="232" t="s">
        <v>515</v>
      </c>
      <c r="B519" s="231">
        <v>11580</v>
      </c>
    </row>
    <row r="520" ht="16.5" customHeight="1" spans="1:2">
      <c r="A520" s="230" t="s">
        <v>516</v>
      </c>
      <c r="B520" s="231">
        <v>137</v>
      </c>
    </row>
    <row r="521" ht="16.5" customHeight="1" spans="1:2">
      <c r="A521" s="232" t="s">
        <v>517</v>
      </c>
      <c r="B521" s="231">
        <v>98</v>
      </c>
    </row>
    <row r="522" ht="16.5" customHeight="1" spans="1:2">
      <c r="A522" s="232" t="s">
        <v>518</v>
      </c>
      <c r="B522" s="231">
        <v>39</v>
      </c>
    </row>
    <row r="523" ht="16.5" customHeight="1" spans="1:2">
      <c r="A523" s="230" t="s">
        <v>519</v>
      </c>
      <c r="B523" s="231">
        <v>1059</v>
      </c>
    </row>
    <row r="524" ht="16.5" customHeight="1" spans="1:2">
      <c r="A524" s="230" t="s">
        <v>520</v>
      </c>
      <c r="B524" s="231">
        <v>564</v>
      </c>
    </row>
    <row r="525" ht="16.5" customHeight="1" spans="1:2">
      <c r="A525" s="232" t="s">
        <v>521</v>
      </c>
      <c r="B525" s="231">
        <v>564</v>
      </c>
    </row>
    <row r="526" ht="16.5" customHeight="1" spans="1:2">
      <c r="A526" s="230" t="s">
        <v>522</v>
      </c>
      <c r="B526" s="231">
        <v>495</v>
      </c>
    </row>
    <row r="527" ht="16.5" customHeight="1" spans="1:2">
      <c r="A527" s="232" t="s">
        <v>523</v>
      </c>
      <c r="B527" s="231">
        <v>430</v>
      </c>
    </row>
    <row r="528" ht="16.5" customHeight="1" spans="1:2">
      <c r="A528" s="232" t="s">
        <v>524</v>
      </c>
      <c r="B528" s="231">
        <v>65</v>
      </c>
    </row>
    <row r="529" ht="16.5" customHeight="1" spans="1:2">
      <c r="A529" s="230" t="s">
        <v>525</v>
      </c>
      <c r="B529" s="231">
        <v>5628</v>
      </c>
    </row>
    <row r="530" ht="16.5" customHeight="1" spans="1:2">
      <c r="A530" s="230" t="s">
        <v>526</v>
      </c>
      <c r="B530" s="231">
        <v>2784</v>
      </c>
    </row>
    <row r="531" ht="16.5" customHeight="1" spans="1:2">
      <c r="A531" s="232" t="s">
        <v>93</v>
      </c>
      <c r="B531" s="231">
        <v>1129</v>
      </c>
    </row>
    <row r="532" ht="16.5" customHeight="1" spans="1:2">
      <c r="A532" s="232" t="s">
        <v>94</v>
      </c>
      <c r="B532" s="231">
        <v>7</v>
      </c>
    </row>
    <row r="533" ht="16.5" customHeight="1" spans="1:2">
      <c r="A533" s="232" t="s">
        <v>527</v>
      </c>
      <c r="B533" s="231">
        <v>541</v>
      </c>
    </row>
    <row r="534" ht="16.5" customHeight="1" spans="1:2">
      <c r="A534" s="232" t="s">
        <v>528</v>
      </c>
      <c r="B534" s="231">
        <v>466</v>
      </c>
    </row>
    <row r="535" ht="16.5" customHeight="1" spans="1:2">
      <c r="A535" s="232" t="s">
        <v>529</v>
      </c>
      <c r="B535" s="231">
        <v>67</v>
      </c>
    </row>
    <row r="536" ht="16.5" customHeight="1" spans="1:2">
      <c r="A536" s="232" t="s">
        <v>530</v>
      </c>
      <c r="B536" s="231">
        <v>150</v>
      </c>
    </row>
    <row r="537" ht="16.5" customHeight="1" spans="1:2">
      <c r="A537" s="232" t="s">
        <v>98</v>
      </c>
      <c r="B537" s="231">
        <v>187</v>
      </c>
    </row>
    <row r="538" ht="16.5" customHeight="1" spans="1:2">
      <c r="A538" s="232" t="s">
        <v>531</v>
      </c>
      <c r="B538" s="231">
        <v>239</v>
      </c>
    </row>
    <row r="539" ht="16.5" customHeight="1" spans="1:2">
      <c r="A539" s="230" t="s">
        <v>532</v>
      </c>
      <c r="B539" s="231">
        <v>2834</v>
      </c>
    </row>
    <row r="540" ht="16.5" customHeight="1" spans="1:2">
      <c r="A540" s="232" t="s">
        <v>533</v>
      </c>
      <c r="B540" s="231">
        <v>2734</v>
      </c>
    </row>
    <row r="541" ht="16.5" customHeight="1" spans="1:2">
      <c r="A541" s="232" t="s">
        <v>534</v>
      </c>
      <c r="B541" s="231">
        <v>100</v>
      </c>
    </row>
    <row r="542" ht="16.5" customHeight="1" spans="1:2">
      <c r="A542" s="230" t="s">
        <v>535</v>
      </c>
      <c r="B542" s="231">
        <v>10</v>
      </c>
    </row>
    <row r="543" ht="16.5" customHeight="1" spans="1:2">
      <c r="A543" s="232" t="s">
        <v>536</v>
      </c>
      <c r="B543" s="231">
        <v>10</v>
      </c>
    </row>
    <row r="544" ht="16.5" customHeight="1" spans="1:2">
      <c r="A544" s="230" t="s">
        <v>537</v>
      </c>
      <c r="B544" s="231">
        <v>7300</v>
      </c>
    </row>
    <row r="545" ht="16.5" customHeight="1" spans="1:2">
      <c r="A545" s="232" t="s">
        <v>538</v>
      </c>
      <c r="B545" s="231">
        <v>7300</v>
      </c>
    </row>
    <row r="546" ht="16.5" customHeight="1" spans="1:2">
      <c r="A546" s="232" t="s">
        <v>539</v>
      </c>
      <c r="B546" s="231">
        <v>7300</v>
      </c>
    </row>
    <row r="547" ht="16.5" customHeight="1" spans="1:2">
      <c r="A547" s="230" t="s">
        <v>540</v>
      </c>
      <c r="B547" s="231">
        <v>16428</v>
      </c>
    </row>
    <row r="548" ht="16.5" customHeight="1" spans="1:2">
      <c r="A548" s="230" t="s">
        <v>541</v>
      </c>
      <c r="B548" s="231">
        <v>16428</v>
      </c>
    </row>
    <row r="549" ht="16.5" customHeight="1" spans="1:2">
      <c r="A549" s="232" t="s">
        <v>542</v>
      </c>
      <c r="B549" s="231">
        <v>16428</v>
      </c>
    </row>
    <row r="550" ht="16.5" customHeight="1" spans="1:2">
      <c r="A550" s="230" t="s">
        <v>543</v>
      </c>
      <c r="B550" s="231">
        <v>2</v>
      </c>
    </row>
    <row r="551" ht="16.5" customHeight="1" spans="1:2">
      <c r="A551" s="232" t="s">
        <v>544</v>
      </c>
      <c r="B551" s="231">
        <v>2</v>
      </c>
    </row>
    <row r="552" ht="30.75" customHeight="1" spans="1:2">
      <c r="A552" s="233" t="s">
        <v>545</v>
      </c>
      <c r="B552" s="233"/>
    </row>
  </sheetData>
  <autoFilter ref="A5:I552">
    <extLst/>
  </autoFilter>
  <mergeCells count="5">
    <mergeCell ref="A1:B1"/>
    <mergeCell ref="A2:B2"/>
    <mergeCell ref="A3:B3"/>
    <mergeCell ref="A4:B4"/>
    <mergeCell ref="A552:B552"/>
  </mergeCells>
  <printOptions horizontalCentered="1"/>
  <pageMargins left="1.02362204724409" right="1.02362204724409" top="1.37795275590551" bottom="1.14173228346457" header="0.31496062992126" footer="0.31496062992126"/>
  <pageSetup paperSize="9" orientation="portrait" blackAndWhite="1" errors="blank"/>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2"/>
  <sheetViews>
    <sheetView workbookViewId="0">
      <selection activeCell="A100" sqref="A100"/>
    </sheetView>
  </sheetViews>
  <sheetFormatPr defaultColWidth="8.88888888888889" defaultRowHeight="18.6" outlineLevelCol="2"/>
  <cols>
    <col min="1" max="1" width="54.8888888888889" style="209" customWidth="1"/>
    <col min="2" max="2" width="32.2222222222222" style="209" customWidth="1"/>
    <col min="3" max="16384" width="8.88888888888889" style="207"/>
  </cols>
  <sheetData>
    <row r="1" s="1" customFormat="1" spans="1:2">
      <c r="A1" s="33" t="s">
        <v>3</v>
      </c>
      <c r="B1" s="33"/>
    </row>
    <row r="2" s="1" customFormat="1" ht="36" customHeight="1" spans="1:2">
      <c r="A2" s="6" t="s">
        <v>546</v>
      </c>
      <c r="B2" s="6"/>
    </row>
    <row r="3" s="1" customFormat="1" ht="18" customHeight="1" spans="1:2">
      <c r="A3" s="210" t="s">
        <v>547</v>
      </c>
      <c r="B3" s="210"/>
    </row>
    <row r="4" s="207" customFormat="1" spans="1:2">
      <c r="A4" s="209"/>
      <c r="B4" s="209"/>
    </row>
    <row r="5" s="207" customFormat="1" ht="22" customHeight="1" spans="1:2">
      <c r="A5" s="211" t="s">
        <v>90</v>
      </c>
      <c r="B5" s="212" t="s">
        <v>11</v>
      </c>
    </row>
    <row r="6" s="208" customFormat="1" ht="22" customHeight="1" spans="1:3">
      <c r="A6" s="213" t="s">
        <v>548</v>
      </c>
      <c r="B6" s="214">
        <v>307942</v>
      </c>
      <c r="C6" s="215"/>
    </row>
    <row r="7" s="208" customFormat="1" ht="22" customHeight="1" spans="1:2">
      <c r="A7" s="216" t="s">
        <v>549</v>
      </c>
      <c r="B7" s="214">
        <v>234943</v>
      </c>
    </row>
    <row r="8" s="207" customFormat="1" ht="22" customHeight="1" spans="1:2">
      <c r="A8" s="217" t="s">
        <v>550</v>
      </c>
      <c r="B8" s="218">
        <v>58870</v>
      </c>
    </row>
    <row r="9" s="207" customFormat="1" ht="22" customHeight="1" spans="1:2">
      <c r="A9" s="217" t="s">
        <v>551</v>
      </c>
      <c r="B9" s="218">
        <v>16153</v>
      </c>
    </row>
    <row r="10" s="207" customFormat="1" ht="22" customHeight="1" spans="1:2">
      <c r="A10" s="217" t="s">
        <v>552</v>
      </c>
      <c r="B10" s="218">
        <v>8852</v>
      </c>
    </row>
    <row r="11" s="207" customFormat="1" ht="22" customHeight="1" spans="1:2">
      <c r="A11" s="217" t="s">
        <v>553</v>
      </c>
      <c r="B11" s="218">
        <v>3452</v>
      </c>
    </row>
    <row r="12" s="207" customFormat="1" ht="22" customHeight="1" spans="1:2">
      <c r="A12" s="217" t="s">
        <v>554</v>
      </c>
      <c r="B12" s="218">
        <v>77369</v>
      </c>
    </row>
    <row r="13" s="207" customFormat="1" ht="22" customHeight="1" spans="1:2">
      <c r="A13" s="217" t="s">
        <v>555</v>
      </c>
      <c r="B13" s="218">
        <v>18196</v>
      </c>
    </row>
    <row r="14" s="207" customFormat="1" ht="22" customHeight="1" spans="1:2">
      <c r="A14" s="217" t="s">
        <v>556</v>
      </c>
      <c r="B14" s="218">
        <v>8393</v>
      </c>
    </row>
    <row r="15" s="207" customFormat="1" ht="22" customHeight="1" spans="1:2">
      <c r="A15" s="217" t="s">
        <v>557</v>
      </c>
      <c r="B15" s="218">
        <v>10694</v>
      </c>
    </row>
    <row r="16" s="207" customFormat="1" ht="22" customHeight="1" spans="1:2">
      <c r="A16" s="217" t="s">
        <v>558</v>
      </c>
      <c r="B16" s="218">
        <v>292</v>
      </c>
    </row>
    <row r="17" s="207" customFormat="1" ht="22" customHeight="1" spans="1:2">
      <c r="A17" s="217" t="s">
        <v>559</v>
      </c>
      <c r="B17" s="218">
        <v>1537</v>
      </c>
    </row>
    <row r="18" s="207" customFormat="1" ht="22" customHeight="1" spans="1:2">
      <c r="A18" s="217" t="s">
        <v>560</v>
      </c>
      <c r="B18" s="218">
        <v>12477</v>
      </c>
    </row>
    <row r="19" s="207" customFormat="1" ht="22" customHeight="1" spans="1:2">
      <c r="A19" s="217" t="s">
        <v>561</v>
      </c>
      <c r="B19" s="218">
        <v>1511</v>
      </c>
    </row>
    <row r="20" s="207" customFormat="1" ht="22" customHeight="1" spans="1:2">
      <c r="A20" s="217" t="s">
        <v>562</v>
      </c>
      <c r="B20" s="218">
        <v>17147</v>
      </c>
    </row>
    <row r="21" s="208" customFormat="1" ht="22" customHeight="1" spans="1:2">
      <c r="A21" s="216" t="s">
        <v>563</v>
      </c>
      <c r="B21" s="214">
        <v>44121</v>
      </c>
    </row>
    <row r="22" s="207" customFormat="1" ht="22" customHeight="1" spans="1:2">
      <c r="A22" s="217" t="s">
        <v>564</v>
      </c>
      <c r="B22" s="218">
        <v>5574</v>
      </c>
    </row>
    <row r="23" s="207" customFormat="1" ht="22" customHeight="1" spans="1:2">
      <c r="A23" s="217" t="s">
        <v>565</v>
      </c>
      <c r="B23" s="218">
        <v>1128</v>
      </c>
    </row>
    <row r="24" s="207" customFormat="1" ht="22" customHeight="1" spans="1:2">
      <c r="A24" s="217" t="s">
        <v>566</v>
      </c>
      <c r="B24" s="218">
        <v>225</v>
      </c>
    </row>
    <row r="25" s="207" customFormat="1" ht="22" customHeight="1" spans="1:2">
      <c r="A25" s="217" t="s">
        <v>567</v>
      </c>
      <c r="B25" s="218">
        <v>5</v>
      </c>
    </row>
    <row r="26" s="207" customFormat="1" ht="22" customHeight="1" spans="1:2">
      <c r="A26" s="217" t="s">
        <v>568</v>
      </c>
      <c r="B26" s="218">
        <v>726</v>
      </c>
    </row>
    <row r="27" s="207" customFormat="1" ht="22" customHeight="1" spans="1:2">
      <c r="A27" s="217" t="s">
        <v>569</v>
      </c>
      <c r="B27" s="218">
        <v>1375</v>
      </c>
    </row>
    <row r="28" s="207" customFormat="1" ht="22" customHeight="1" spans="1:2">
      <c r="A28" s="217" t="s">
        <v>570</v>
      </c>
      <c r="B28" s="218">
        <v>1266</v>
      </c>
    </row>
    <row r="29" s="207" customFormat="1" ht="22" customHeight="1" spans="1:2">
      <c r="A29" s="217" t="s">
        <v>571</v>
      </c>
      <c r="B29" s="218">
        <v>0</v>
      </c>
    </row>
    <row r="30" s="207" customFormat="1" ht="22" customHeight="1" spans="1:2">
      <c r="A30" s="217" t="s">
        <v>572</v>
      </c>
      <c r="B30" s="218">
        <v>809</v>
      </c>
    </row>
    <row r="31" s="207" customFormat="1" ht="22" customHeight="1" spans="1:2">
      <c r="A31" s="217" t="s">
        <v>573</v>
      </c>
      <c r="B31" s="218">
        <v>8931</v>
      </c>
    </row>
    <row r="32" s="207" customFormat="1" ht="22" customHeight="1" spans="1:2">
      <c r="A32" s="217" t="s">
        <v>574</v>
      </c>
      <c r="B32" s="218">
        <v>46</v>
      </c>
    </row>
    <row r="33" s="207" customFormat="1" ht="22" customHeight="1" spans="1:2">
      <c r="A33" s="217" t="s">
        <v>575</v>
      </c>
      <c r="B33" s="218">
        <v>4764</v>
      </c>
    </row>
    <row r="34" s="207" customFormat="1" ht="22" customHeight="1" spans="1:2">
      <c r="A34" s="217" t="s">
        <v>576</v>
      </c>
      <c r="B34" s="218">
        <v>133</v>
      </c>
    </row>
    <row r="35" s="207" customFormat="1" ht="22" customHeight="1" spans="1:2">
      <c r="A35" s="217" t="s">
        <v>577</v>
      </c>
      <c r="B35" s="218">
        <v>114</v>
      </c>
    </row>
    <row r="36" s="207" customFormat="1" ht="22" customHeight="1" spans="1:2">
      <c r="A36" s="217" t="s">
        <v>578</v>
      </c>
      <c r="B36" s="218">
        <v>1244</v>
      </c>
    </row>
    <row r="37" s="207" customFormat="1" ht="22" customHeight="1" spans="1:2">
      <c r="A37" s="217" t="s">
        <v>579</v>
      </c>
      <c r="B37" s="218">
        <v>559</v>
      </c>
    </row>
    <row r="38" s="207" customFormat="1" ht="22" customHeight="1" spans="1:2">
      <c r="A38" s="217" t="s">
        <v>580</v>
      </c>
      <c r="B38" s="218">
        <v>959</v>
      </c>
    </row>
    <row r="39" s="207" customFormat="1" ht="22" customHeight="1" spans="1:2">
      <c r="A39" s="217" t="s">
        <v>581</v>
      </c>
      <c r="B39" s="218">
        <v>86</v>
      </c>
    </row>
    <row r="40" s="207" customFormat="1" ht="22" customHeight="1" spans="1:2">
      <c r="A40" s="217" t="s">
        <v>582</v>
      </c>
      <c r="B40" s="218">
        <v>0</v>
      </c>
    </row>
    <row r="41" s="207" customFormat="1" ht="22" customHeight="1" spans="1:2">
      <c r="A41" s="217" t="s">
        <v>583</v>
      </c>
      <c r="B41" s="218">
        <v>3997</v>
      </c>
    </row>
    <row r="42" s="207" customFormat="1" ht="22" customHeight="1" spans="1:2">
      <c r="A42" s="217" t="s">
        <v>584</v>
      </c>
      <c r="B42" s="218">
        <v>73</v>
      </c>
    </row>
    <row r="43" s="207" customFormat="1" ht="22" customHeight="1" spans="1:2">
      <c r="A43" s="217" t="s">
        <v>585</v>
      </c>
      <c r="B43" s="218">
        <v>3177</v>
      </c>
    </row>
    <row r="44" s="207" customFormat="1" ht="22" customHeight="1" spans="1:2">
      <c r="A44" s="217" t="s">
        <v>586</v>
      </c>
      <c r="B44" s="218">
        <v>1633</v>
      </c>
    </row>
    <row r="45" s="207" customFormat="1" ht="22" customHeight="1" spans="1:2">
      <c r="A45" s="217" t="s">
        <v>587</v>
      </c>
      <c r="B45" s="218">
        <v>1048</v>
      </c>
    </row>
    <row r="46" s="207" customFormat="1" ht="22" customHeight="1" spans="1:2">
      <c r="A46" s="217" t="s">
        <v>588</v>
      </c>
      <c r="B46" s="218">
        <v>2052</v>
      </c>
    </row>
    <row r="47" s="207" customFormat="1" ht="22" customHeight="1" spans="1:2">
      <c r="A47" s="217" t="s">
        <v>589</v>
      </c>
      <c r="B47" s="218">
        <v>29</v>
      </c>
    </row>
    <row r="48" s="207" customFormat="1" ht="22" customHeight="1" spans="1:2">
      <c r="A48" s="217" t="s">
        <v>590</v>
      </c>
      <c r="B48" s="218">
        <v>4166</v>
      </c>
    </row>
    <row r="49" s="208" customFormat="1" ht="22" customHeight="1" spans="1:2">
      <c r="A49" s="219" t="s">
        <v>591</v>
      </c>
      <c r="B49" s="214">
        <v>26345</v>
      </c>
    </row>
    <row r="50" s="207" customFormat="1" ht="22" customHeight="1" spans="1:2">
      <c r="A50" s="217" t="s">
        <v>592</v>
      </c>
      <c r="B50" s="218">
        <v>173</v>
      </c>
    </row>
    <row r="51" s="207" customFormat="1" ht="22" customHeight="1" spans="1:2">
      <c r="A51" s="217" t="s">
        <v>593</v>
      </c>
      <c r="B51" s="218">
        <v>0</v>
      </c>
    </row>
    <row r="52" s="207" customFormat="1" ht="22" customHeight="1" spans="1:2">
      <c r="A52" s="217" t="s">
        <v>594</v>
      </c>
      <c r="B52" s="218">
        <v>0</v>
      </c>
    </row>
    <row r="53" s="207" customFormat="1" ht="22" customHeight="1" spans="1:2">
      <c r="A53" s="217" t="s">
        <v>595</v>
      </c>
      <c r="B53" s="218">
        <v>938</v>
      </c>
    </row>
    <row r="54" s="207" customFormat="1" ht="22" customHeight="1" spans="1:2">
      <c r="A54" s="217" t="s">
        <v>596</v>
      </c>
      <c r="B54" s="218">
        <v>18396</v>
      </c>
    </row>
    <row r="55" s="207" customFormat="1" ht="22" customHeight="1" spans="1:2">
      <c r="A55" s="217" t="s">
        <v>597</v>
      </c>
      <c r="B55" s="218">
        <v>0</v>
      </c>
    </row>
    <row r="56" s="207" customFormat="1" ht="22" customHeight="1" spans="1:2">
      <c r="A56" s="217" t="s">
        <v>598</v>
      </c>
      <c r="B56" s="218">
        <v>1200</v>
      </c>
    </row>
    <row r="57" s="207" customFormat="1" ht="22" customHeight="1" spans="1:2">
      <c r="A57" s="217" t="s">
        <v>599</v>
      </c>
      <c r="B57" s="218">
        <v>4541</v>
      </c>
    </row>
    <row r="58" s="207" customFormat="1" ht="22" customHeight="1" spans="1:2">
      <c r="A58" s="217" t="s">
        <v>600</v>
      </c>
      <c r="B58" s="218">
        <v>668</v>
      </c>
    </row>
    <row r="59" s="207" customFormat="1" ht="22" customHeight="1" spans="1:2">
      <c r="A59" s="217" t="s">
        <v>601</v>
      </c>
      <c r="B59" s="218">
        <v>0</v>
      </c>
    </row>
    <row r="60" s="207" customFormat="1" ht="22" customHeight="1" spans="1:2">
      <c r="A60" s="217" t="s">
        <v>602</v>
      </c>
      <c r="B60" s="218">
        <v>430</v>
      </c>
    </row>
    <row r="61" s="208" customFormat="1" ht="22" customHeight="1" spans="1:2">
      <c r="A61" s="219" t="s">
        <v>603</v>
      </c>
      <c r="B61" s="214">
        <v>0</v>
      </c>
    </row>
    <row r="62" s="207" customFormat="1" ht="22" customHeight="1" spans="1:2">
      <c r="A62" s="217" t="s">
        <v>604</v>
      </c>
      <c r="B62" s="218">
        <v>0</v>
      </c>
    </row>
    <row r="63" s="207" customFormat="1" ht="22" customHeight="1" spans="1:2">
      <c r="A63" s="217" t="s">
        <v>605</v>
      </c>
      <c r="B63" s="218">
        <v>0</v>
      </c>
    </row>
    <row r="64" s="207" customFormat="1" ht="22" customHeight="1" spans="1:2">
      <c r="A64" s="217" t="s">
        <v>606</v>
      </c>
      <c r="B64" s="218">
        <v>0</v>
      </c>
    </row>
    <row r="65" s="207" customFormat="1" ht="22" customHeight="1" spans="1:2">
      <c r="A65" s="217" t="s">
        <v>607</v>
      </c>
      <c r="B65" s="218">
        <v>0</v>
      </c>
    </row>
    <row r="66" s="208" customFormat="1" ht="22" customHeight="1" spans="1:2">
      <c r="A66" s="219" t="s">
        <v>608</v>
      </c>
      <c r="B66" s="214">
        <v>0</v>
      </c>
    </row>
    <row r="67" s="207" customFormat="1" ht="22" customHeight="1" spans="1:2">
      <c r="A67" s="217" t="s">
        <v>609</v>
      </c>
      <c r="B67" s="218">
        <v>0</v>
      </c>
    </row>
    <row r="68" s="207" customFormat="1" ht="22" customHeight="1" spans="1:2">
      <c r="A68" s="217" t="s">
        <v>610</v>
      </c>
      <c r="B68" s="218">
        <v>0</v>
      </c>
    </row>
    <row r="69" s="207" customFormat="1" ht="22" customHeight="1" spans="1:2">
      <c r="A69" s="217" t="s">
        <v>611</v>
      </c>
      <c r="B69" s="218">
        <v>0</v>
      </c>
    </row>
    <row r="70" s="207" customFormat="1" ht="22" customHeight="1" spans="1:2">
      <c r="A70" s="217" t="s">
        <v>612</v>
      </c>
      <c r="B70" s="218">
        <v>0</v>
      </c>
    </row>
    <row r="71" s="207" customFormat="1" ht="22" customHeight="1" spans="1:2">
      <c r="A71" s="217" t="s">
        <v>613</v>
      </c>
      <c r="B71" s="218">
        <v>0</v>
      </c>
    </row>
    <row r="72" s="207" customFormat="1" ht="22" customHeight="1" spans="1:2">
      <c r="A72" s="217" t="s">
        <v>614</v>
      </c>
      <c r="B72" s="218">
        <v>0</v>
      </c>
    </row>
    <row r="73" s="207" customFormat="1" ht="22" customHeight="1" spans="1:2">
      <c r="A73" s="217" t="s">
        <v>615</v>
      </c>
      <c r="B73" s="218">
        <v>0</v>
      </c>
    </row>
    <row r="74" s="207" customFormat="1" ht="22" customHeight="1" spans="1:2">
      <c r="A74" s="217" t="s">
        <v>616</v>
      </c>
      <c r="B74" s="218">
        <v>0</v>
      </c>
    </row>
    <row r="75" s="207" customFormat="1" ht="22" customHeight="1" spans="1:2">
      <c r="A75" s="217" t="s">
        <v>617</v>
      </c>
      <c r="B75" s="218">
        <v>0</v>
      </c>
    </row>
    <row r="76" s="207" customFormat="1" ht="22" customHeight="1" spans="1:2">
      <c r="A76" s="217" t="s">
        <v>618</v>
      </c>
      <c r="B76" s="218">
        <v>0</v>
      </c>
    </row>
    <row r="77" s="207" customFormat="1" ht="22" customHeight="1" spans="1:2">
      <c r="A77" s="217" t="s">
        <v>619</v>
      </c>
      <c r="B77" s="218">
        <v>0</v>
      </c>
    </row>
    <row r="78" s="207" customFormat="1" ht="22" customHeight="1" spans="1:2">
      <c r="A78" s="217" t="s">
        <v>620</v>
      </c>
      <c r="B78" s="218">
        <v>0</v>
      </c>
    </row>
    <row r="79" s="208" customFormat="1" ht="22" customHeight="1" spans="1:2">
      <c r="A79" s="219" t="s">
        <v>621</v>
      </c>
      <c r="B79" s="214">
        <v>2533</v>
      </c>
    </row>
    <row r="80" s="207" customFormat="1" ht="22" customHeight="1" spans="1:2">
      <c r="A80" s="217" t="s">
        <v>609</v>
      </c>
      <c r="B80" s="218">
        <v>0</v>
      </c>
    </row>
    <row r="81" s="207" customFormat="1" ht="22" customHeight="1" spans="1:2">
      <c r="A81" s="217" t="s">
        <v>610</v>
      </c>
      <c r="B81" s="218">
        <v>2452</v>
      </c>
    </row>
    <row r="82" s="207" customFormat="1" ht="22" customHeight="1" spans="1:2">
      <c r="A82" s="217" t="s">
        <v>611</v>
      </c>
      <c r="B82" s="218">
        <v>0</v>
      </c>
    </row>
    <row r="83" s="207" customFormat="1" ht="22" customHeight="1" spans="1:2">
      <c r="A83" s="217" t="s">
        <v>612</v>
      </c>
      <c r="B83" s="218">
        <v>0</v>
      </c>
    </row>
    <row r="84" s="207" customFormat="1" ht="22" customHeight="1" spans="1:2">
      <c r="A84" s="217" t="s">
        <v>613</v>
      </c>
      <c r="B84" s="218">
        <v>0</v>
      </c>
    </row>
    <row r="85" s="207" customFormat="1" ht="22" customHeight="1" spans="1:2">
      <c r="A85" s="217" t="s">
        <v>614</v>
      </c>
      <c r="B85" s="218">
        <v>58</v>
      </c>
    </row>
    <row r="86" s="207" customFormat="1" ht="22" customHeight="1" spans="1:2">
      <c r="A86" s="217" t="s">
        <v>615</v>
      </c>
      <c r="B86" s="218">
        <v>0</v>
      </c>
    </row>
    <row r="87" s="207" customFormat="1" ht="22" customHeight="1" spans="1:2">
      <c r="A87" s="217" t="s">
        <v>622</v>
      </c>
      <c r="B87" s="218">
        <v>0</v>
      </c>
    </row>
    <row r="88" s="207" customFormat="1" ht="22" customHeight="1" spans="1:2">
      <c r="A88" s="217" t="s">
        <v>623</v>
      </c>
      <c r="B88" s="218">
        <v>0</v>
      </c>
    </row>
    <row r="89" s="207" customFormat="1" ht="22" customHeight="1" spans="1:2">
      <c r="A89" s="217" t="s">
        <v>624</v>
      </c>
      <c r="B89" s="218">
        <v>0</v>
      </c>
    </row>
    <row r="90" s="207" customFormat="1" ht="22" customHeight="1" spans="1:2">
      <c r="A90" s="217" t="s">
        <v>625</v>
      </c>
      <c r="B90" s="218">
        <v>0</v>
      </c>
    </row>
    <row r="91" s="207" customFormat="1" ht="22" customHeight="1" spans="1:2">
      <c r="A91" s="217" t="s">
        <v>616</v>
      </c>
      <c r="B91" s="218">
        <v>0</v>
      </c>
    </row>
    <row r="92" s="207" customFormat="1" ht="22" customHeight="1" spans="1:2">
      <c r="A92" s="217" t="s">
        <v>617</v>
      </c>
      <c r="B92" s="218">
        <v>0</v>
      </c>
    </row>
    <row r="93" s="207" customFormat="1" ht="22" customHeight="1" spans="1:2">
      <c r="A93" s="217" t="s">
        <v>618</v>
      </c>
      <c r="B93" s="218">
        <v>0</v>
      </c>
    </row>
    <row r="94" s="207" customFormat="1" ht="22" customHeight="1" spans="1:2">
      <c r="A94" s="217" t="s">
        <v>619</v>
      </c>
      <c r="B94" s="218">
        <v>0</v>
      </c>
    </row>
    <row r="95" s="207" customFormat="1" ht="22" customHeight="1" spans="1:2">
      <c r="A95" s="217" t="s">
        <v>626</v>
      </c>
      <c r="B95" s="218">
        <v>23</v>
      </c>
    </row>
    <row r="96" s="208" customFormat="1" ht="22" customHeight="1" spans="1:2">
      <c r="A96" s="219" t="s">
        <v>627</v>
      </c>
      <c r="B96" s="214">
        <v>0</v>
      </c>
    </row>
    <row r="97" s="207" customFormat="1" ht="22" customHeight="1" spans="1:2">
      <c r="A97" s="217" t="s">
        <v>628</v>
      </c>
      <c r="B97" s="218">
        <v>0</v>
      </c>
    </row>
    <row r="98" s="207" customFormat="1" ht="22" customHeight="1" spans="1:2">
      <c r="A98" s="217" t="s">
        <v>629</v>
      </c>
      <c r="B98" s="218">
        <v>0</v>
      </c>
    </row>
    <row r="99" s="208" customFormat="1" ht="22" customHeight="1" spans="1:2">
      <c r="A99" s="219" t="s">
        <v>630</v>
      </c>
      <c r="B99" s="214">
        <v>0</v>
      </c>
    </row>
    <row r="100" s="207" customFormat="1" ht="22" customHeight="1" spans="1:2">
      <c r="A100" s="217" t="s">
        <v>628</v>
      </c>
      <c r="B100" s="218">
        <v>0</v>
      </c>
    </row>
    <row r="101" s="207" customFormat="1" ht="22" customHeight="1" spans="1:2">
      <c r="A101" s="217" t="s">
        <v>631</v>
      </c>
      <c r="B101" s="218">
        <v>0</v>
      </c>
    </row>
    <row r="102" s="207" customFormat="1" ht="22" customHeight="1" spans="1:2">
      <c r="A102" s="217" t="s">
        <v>632</v>
      </c>
      <c r="B102" s="218">
        <v>0</v>
      </c>
    </row>
    <row r="103" s="207" customFormat="1" ht="22" customHeight="1" spans="1:2">
      <c r="A103" s="217" t="s">
        <v>633</v>
      </c>
      <c r="B103" s="218">
        <v>0</v>
      </c>
    </row>
    <row r="104" s="207" customFormat="1" ht="22" customHeight="1" spans="1:2">
      <c r="A104" s="217" t="s">
        <v>629</v>
      </c>
      <c r="B104" s="218">
        <v>0</v>
      </c>
    </row>
    <row r="105" s="208" customFormat="1" ht="22" customHeight="1" spans="1:2">
      <c r="A105" s="219" t="s">
        <v>634</v>
      </c>
      <c r="B105" s="214">
        <v>0</v>
      </c>
    </row>
    <row r="106" s="207" customFormat="1" ht="22" customHeight="1" spans="1:2">
      <c r="A106" s="217" t="s">
        <v>635</v>
      </c>
      <c r="B106" s="218">
        <v>0</v>
      </c>
    </row>
    <row r="107" s="207" customFormat="1" ht="22" customHeight="1" spans="1:2">
      <c r="A107" s="217" t="s">
        <v>636</v>
      </c>
      <c r="B107" s="218">
        <v>0</v>
      </c>
    </row>
    <row r="108" s="208" customFormat="1" ht="22" customHeight="1" spans="1:2">
      <c r="A108" s="219" t="s">
        <v>637</v>
      </c>
      <c r="B108" s="214">
        <v>0</v>
      </c>
    </row>
    <row r="109" s="207" customFormat="1" ht="22" customHeight="1" spans="1:2">
      <c r="A109" s="217" t="s">
        <v>638</v>
      </c>
      <c r="B109" s="218">
        <v>0</v>
      </c>
    </row>
    <row r="110" s="207" customFormat="1" ht="22" customHeight="1" spans="1:2">
      <c r="A110" s="217" t="s">
        <v>639</v>
      </c>
      <c r="B110" s="218">
        <v>0</v>
      </c>
    </row>
    <row r="111" s="207" customFormat="1" ht="22" customHeight="1" spans="1:2">
      <c r="A111" s="217" t="s">
        <v>640</v>
      </c>
      <c r="B111" s="218">
        <v>0</v>
      </c>
    </row>
    <row r="112" s="207" customFormat="1" ht="22" customHeight="1" spans="1:2">
      <c r="A112" s="217" t="s">
        <v>641</v>
      </c>
      <c r="B112" s="218">
        <v>0</v>
      </c>
    </row>
  </sheetData>
  <mergeCells count="3">
    <mergeCell ref="A1:B1"/>
    <mergeCell ref="A2:B2"/>
    <mergeCell ref="A3:B3"/>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F109"/>
  <sheetViews>
    <sheetView showZeros="0" topLeftCell="A7" workbookViewId="0">
      <selection activeCell="B11" sqref="B11"/>
    </sheetView>
  </sheetViews>
  <sheetFormatPr defaultColWidth="9" defaultRowHeight="16.2" outlineLevelCol="5"/>
  <cols>
    <col min="1" max="1" width="55.3796296296296" style="203" customWidth="1"/>
    <col min="2" max="2" width="24.5" style="203" customWidth="1"/>
    <col min="3" max="3" width="9" style="198" customWidth="1"/>
    <col min="4" max="4" width="51.6296296296296" style="198" customWidth="1"/>
    <col min="5" max="16384" width="9" style="198"/>
  </cols>
  <sheetData>
    <row r="1" ht="20.25" customHeight="1" spans="1:2">
      <c r="A1" s="33" t="s">
        <v>642</v>
      </c>
      <c r="B1" s="33"/>
    </row>
    <row r="2" ht="38.25" customHeight="1" spans="1:2">
      <c r="A2" s="66" t="s">
        <v>643</v>
      </c>
      <c r="B2" s="66"/>
    </row>
    <row r="3" ht="20.25" customHeight="1" spans="1:2">
      <c r="A3" s="204"/>
      <c r="B3" s="199" t="s">
        <v>5</v>
      </c>
    </row>
    <row r="4" ht="19.5" customHeight="1" spans="1:2">
      <c r="A4" s="200" t="s">
        <v>644</v>
      </c>
      <c r="B4" s="200" t="s">
        <v>11</v>
      </c>
    </row>
    <row r="5" ht="16.5" customHeight="1" spans="1:2">
      <c r="A5" s="183" t="s">
        <v>645</v>
      </c>
      <c r="B5" s="186">
        <v>339904.45</v>
      </c>
    </row>
    <row r="6" ht="16.5" customHeight="1" spans="1:2">
      <c r="A6" s="183" t="s">
        <v>646</v>
      </c>
      <c r="B6" s="186">
        <v>22123</v>
      </c>
    </row>
    <row r="7" ht="16.5" customHeight="1" spans="1:2">
      <c r="A7" s="185" t="s">
        <v>647</v>
      </c>
      <c r="B7" s="186">
        <v>2290</v>
      </c>
    </row>
    <row r="8" ht="16.5" customHeight="1" spans="1:2">
      <c r="A8" s="185" t="s">
        <v>648</v>
      </c>
      <c r="B8" s="186"/>
    </row>
    <row r="9" ht="16.5" customHeight="1" spans="1:2">
      <c r="A9" s="185" t="s">
        <v>649</v>
      </c>
      <c r="B9" s="186">
        <v>19428</v>
      </c>
    </row>
    <row r="10" ht="16.5" customHeight="1" spans="1:2">
      <c r="A10" s="185" t="s">
        <v>650</v>
      </c>
      <c r="B10" s="186">
        <v>405</v>
      </c>
    </row>
    <row r="11" ht="16.5" customHeight="1" spans="1:2">
      <c r="A11" s="185" t="s">
        <v>651</v>
      </c>
      <c r="B11" s="186"/>
    </row>
    <row r="12" ht="16.5" customHeight="1" spans="1:2">
      <c r="A12" s="185" t="s">
        <v>652</v>
      </c>
      <c r="B12" s="186"/>
    </row>
    <row r="13" ht="16.5" customHeight="1" spans="1:2">
      <c r="A13" s="183" t="s">
        <v>653</v>
      </c>
      <c r="B13" s="186">
        <v>220155.49</v>
      </c>
    </row>
    <row r="14" ht="16.5" customHeight="1" spans="1:2">
      <c r="A14" s="185" t="s">
        <v>654</v>
      </c>
      <c r="B14" s="186"/>
    </row>
    <row r="15" ht="16.5" customHeight="1" spans="1:2">
      <c r="A15" s="185" t="s">
        <v>655</v>
      </c>
      <c r="B15" s="186">
        <v>41237</v>
      </c>
    </row>
    <row r="16" ht="16.5" customHeight="1" spans="1:2">
      <c r="A16" s="185" t="s">
        <v>656</v>
      </c>
      <c r="B16" s="186">
        <v>12052</v>
      </c>
    </row>
    <row r="17" ht="16.5" customHeight="1" spans="1:2">
      <c r="A17" s="185" t="s">
        <v>657</v>
      </c>
      <c r="B17" s="186">
        <v>12202.99</v>
      </c>
    </row>
    <row r="18" ht="16.5" customHeight="1" spans="1:2">
      <c r="A18" s="185" t="s">
        <v>658</v>
      </c>
      <c r="B18" s="186"/>
    </row>
    <row r="19" ht="16.5" customHeight="1" spans="1:2">
      <c r="A19" s="185" t="s">
        <v>659</v>
      </c>
      <c r="B19" s="186"/>
    </row>
    <row r="20" ht="16.5" customHeight="1" spans="1:2">
      <c r="A20" s="185" t="s">
        <v>660</v>
      </c>
      <c r="B20" s="186">
        <v>2709</v>
      </c>
    </row>
    <row r="21" ht="16.5" customHeight="1" spans="1:2">
      <c r="A21" s="185" t="s">
        <v>661</v>
      </c>
      <c r="B21" s="186">
        <v>2450</v>
      </c>
    </row>
    <row r="22" ht="16.5" customHeight="1" spans="1:2">
      <c r="A22" s="185" t="s">
        <v>662</v>
      </c>
      <c r="B22" s="186">
        <v>19743</v>
      </c>
    </row>
    <row r="23" ht="16.5" customHeight="1" spans="1:2">
      <c r="A23" s="185" t="s">
        <v>663</v>
      </c>
      <c r="B23" s="186"/>
    </row>
    <row r="24" ht="16.5" customHeight="1" spans="1:2">
      <c r="A24" s="185" t="s">
        <v>664</v>
      </c>
      <c r="B24" s="186"/>
    </row>
    <row r="25" ht="16.5" customHeight="1" spans="1:2">
      <c r="A25" s="185" t="s">
        <v>665</v>
      </c>
      <c r="B25" s="186"/>
    </row>
    <row r="26" ht="16.5" customHeight="1" spans="1:2">
      <c r="A26" s="185" t="s">
        <v>666</v>
      </c>
      <c r="B26" s="186">
        <v>2793</v>
      </c>
    </row>
    <row r="27" ht="16.5" customHeight="1" spans="1:2">
      <c r="A27" s="185" t="s">
        <v>667</v>
      </c>
      <c r="B27" s="186"/>
    </row>
    <row r="28" ht="16.5" customHeight="1" spans="1:2">
      <c r="A28" s="185" t="s">
        <v>668</v>
      </c>
      <c r="B28" s="186"/>
    </row>
    <row r="29" ht="16.5" customHeight="1" spans="1:2">
      <c r="A29" s="185" t="s">
        <v>669</v>
      </c>
      <c r="B29" s="186"/>
    </row>
    <row r="30" ht="16.5" customHeight="1" spans="1:2">
      <c r="A30" s="185" t="s">
        <v>670</v>
      </c>
      <c r="B30" s="186">
        <v>3440.1</v>
      </c>
    </row>
    <row r="31" ht="16.5" customHeight="1" spans="1:2">
      <c r="A31" s="185" t="s">
        <v>671</v>
      </c>
      <c r="B31" s="186">
        <v>22799.6</v>
      </c>
    </row>
    <row r="32" ht="16.5" customHeight="1" spans="1:2">
      <c r="A32" s="185" t="s">
        <v>672</v>
      </c>
      <c r="B32" s="186"/>
    </row>
    <row r="33" ht="16.5" customHeight="1" spans="1:2">
      <c r="A33" s="185" t="s">
        <v>673</v>
      </c>
      <c r="B33" s="205">
        <v>140</v>
      </c>
    </row>
    <row r="34" ht="16.5" customHeight="1" spans="1:2">
      <c r="A34" s="185" t="s">
        <v>674</v>
      </c>
      <c r="B34" s="186">
        <v>13707</v>
      </c>
    </row>
    <row r="35" ht="16.5" customHeight="1" spans="1:2">
      <c r="A35" s="185" t="s">
        <v>675</v>
      </c>
      <c r="B35" s="186">
        <v>57294</v>
      </c>
    </row>
    <row r="36" ht="16.5" customHeight="1" spans="1:2">
      <c r="A36" s="185" t="s">
        <v>676</v>
      </c>
      <c r="B36" s="186">
        <v>500</v>
      </c>
    </row>
    <row r="37" ht="16.5" customHeight="1" spans="1:2">
      <c r="A37" s="185" t="s">
        <v>677</v>
      </c>
      <c r="B37" s="186"/>
    </row>
    <row r="38" ht="16.5" customHeight="1" spans="1:2">
      <c r="A38" s="185" t="s">
        <v>678</v>
      </c>
      <c r="B38" s="186">
        <v>8017</v>
      </c>
    </row>
    <row r="39" ht="16.5" customHeight="1" spans="1:2">
      <c r="A39" s="185" t="s">
        <v>679</v>
      </c>
      <c r="B39" s="186"/>
    </row>
    <row r="40" ht="16.5" customHeight="1" spans="1:2">
      <c r="A40" s="185" t="s">
        <v>680</v>
      </c>
      <c r="B40" s="186"/>
    </row>
    <row r="41" ht="16.5" customHeight="1" spans="1:2">
      <c r="A41" s="185" t="s">
        <v>681</v>
      </c>
      <c r="B41" s="186"/>
    </row>
    <row r="42" ht="16.5" customHeight="1" spans="1:2">
      <c r="A42" s="185" t="s">
        <v>682</v>
      </c>
      <c r="B42" s="186"/>
    </row>
    <row r="43" ht="16.5" customHeight="1" spans="1:2">
      <c r="A43" s="185" t="s">
        <v>683</v>
      </c>
      <c r="B43" s="186"/>
    </row>
    <row r="44" ht="16.5" customHeight="1" spans="1:2">
      <c r="A44" s="185" t="s">
        <v>684</v>
      </c>
      <c r="B44" s="186">
        <v>3161</v>
      </c>
    </row>
    <row r="45" ht="16.5" customHeight="1" spans="1:2">
      <c r="A45" s="185" t="s">
        <v>685</v>
      </c>
      <c r="B45" s="186"/>
    </row>
    <row r="46" ht="16.5" customHeight="1" spans="1:2">
      <c r="A46" s="185" t="s">
        <v>686</v>
      </c>
      <c r="B46" s="186"/>
    </row>
    <row r="47" ht="16.5" customHeight="1" spans="1:2">
      <c r="A47" s="185" t="s">
        <v>687</v>
      </c>
      <c r="B47" s="186">
        <v>498.5</v>
      </c>
    </row>
    <row r="48" ht="16.5" customHeight="1" spans="1:2">
      <c r="A48" s="185" t="s">
        <v>688</v>
      </c>
      <c r="B48" s="186">
        <v>17411.3</v>
      </c>
    </row>
    <row r="49" ht="16.5" customHeight="1" spans="1:6">
      <c r="A49" s="183" t="s">
        <v>689</v>
      </c>
      <c r="B49" s="186">
        <v>97625.96</v>
      </c>
      <c r="F49" s="201"/>
    </row>
    <row r="50" ht="16.5" customHeight="1" spans="1:2">
      <c r="A50" s="185" t="s">
        <v>690</v>
      </c>
      <c r="B50" s="186">
        <v>40</v>
      </c>
    </row>
    <row r="51" ht="16.5" customHeight="1" spans="1:2">
      <c r="A51" s="185" t="s">
        <v>691</v>
      </c>
      <c r="B51" s="186"/>
    </row>
    <row r="52" ht="16.5" customHeight="1" spans="1:2">
      <c r="A52" s="185" t="s">
        <v>692</v>
      </c>
      <c r="B52" s="186">
        <v>2</v>
      </c>
    </row>
    <row r="53" ht="16.5" customHeight="1" spans="1:2">
      <c r="A53" s="185" t="s">
        <v>693</v>
      </c>
      <c r="B53" s="186"/>
    </row>
    <row r="54" ht="16.5" customHeight="1" spans="1:6">
      <c r="A54" s="185" t="s">
        <v>694</v>
      </c>
      <c r="B54" s="186">
        <v>4805</v>
      </c>
      <c r="F54" s="201"/>
    </row>
    <row r="55" ht="16.5" customHeight="1" spans="1:2">
      <c r="A55" s="185" t="s">
        <v>695</v>
      </c>
      <c r="B55" s="186">
        <v>469.34</v>
      </c>
    </row>
    <row r="56" ht="16.5" customHeight="1" spans="1:2">
      <c r="A56" s="185" t="s">
        <v>696</v>
      </c>
      <c r="B56" s="186">
        <v>692.33</v>
      </c>
    </row>
    <row r="57" ht="16.5" customHeight="1" spans="1:2">
      <c r="A57" s="185" t="s">
        <v>697</v>
      </c>
      <c r="B57" s="186">
        <v>3865</v>
      </c>
    </row>
    <row r="58" ht="16.5" customHeight="1" spans="1:2">
      <c r="A58" s="185" t="s">
        <v>698</v>
      </c>
      <c r="B58" s="186">
        <v>1419</v>
      </c>
    </row>
    <row r="59" ht="16.5" customHeight="1" spans="1:2">
      <c r="A59" s="185" t="s">
        <v>699</v>
      </c>
      <c r="B59" s="186">
        <v>6026.75</v>
      </c>
    </row>
    <row r="60" ht="16.5" customHeight="1" spans="1:2">
      <c r="A60" s="185" t="s">
        <v>700</v>
      </c>
      <c r="B60" s="186">
        <v>3.7</v>
      </c>
    </row>
    <row r="61" ht="16.5" customHeight="1" spans="1:2">
      <c r="A61" s="185" t="s">
        <v>701</v>
      </c>
      <c r="B61" s="186">
        <v>40989</v>
      </c>
    </row>
    <row r="62" ht="16.5" customHeight="1" spans="1:2">
      <c r="A62" s="185" t="s">
        <v>702</v>
      </c>
      <c r="B62" s="186">
        <v>26386.89</v>
      </c>
    </row>
    <row r="63" ht="16.5" customHeight="1" spans="1:2">
      <c r="A63" s="185" t="s">
        <v>703</v>
      </c>
      <c r="B63" s="186">
        <v>2293</v>
      </c>
    </row>
    <row r="64" ht="16.5" customHeight="1" spans="1:2">
      <c r="A64" s="185" t="s">
        <v>704</v>
      </c>
      <c r="B64" s="186">
        <v>323</v>
      </c>
    </row>
    <row r="65" ht="16.5" customHeight="1" spans="1:2">
      <c r="A65" s="185" t="s">
        <v>705</v>
      </c>
      <c r="B65" s="186">
        <v>23</v>
      </c>
    </row>
    <row r="66" ht="16.5" customHeight="1" spans="1:2">
      <c r="A66" s="185" t="s">
        <v>706</v>
      </c>
      <c r="B66" s="186">
        <v>681.8</v>
      </c>
    </row>
    <row r="67" ht="16.5" customHeight="1" spans="1:2">
      <c r="A67" s="185" t="s">
        <v>707</v>
      </c>
      <c r="B67" s="186">
        <v>9145.15</v>
      </c>
    </row>
    <row r="68" ht="16.5" customHeight="1" spans="1:2">
      <c r="A68" s="185" t="s">
        <v>708</v>
      </c>
      <c r="B68" s="186">
        <v>241</v>
      </c>
    </row>
    <row r="69" ht="16.5" customHeight="1" spans="1:2">
      <c r="A69" s="185" t="s">
        <v>709</v>
      </c>
      <c r="B69" s="186">
        <v>220</v>
      </c>
    </row>
    <row r="70" ht="16.5" customHeight="1" spans="1:2">
      <c r="A70" s="185" t="s">
        <v>710</v>
      </c>
      <c r="B70" s="186"/>
    </row>
    <row r="71" ht="20.25" customHeight="1" spans="1:2">
      <c r="A71" s="206" t="s">
        <v>711</v>
      </c>
      <c r="B71" s="206"/>
    </row>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sheetData>
  <mergeCells count="3">
    <mergeCell ref="A1:B1"/>
    <mergeCell ref="A2:B2"/>
    <mergeCell ref="A71:B71"/>
  </mergeCells>
  <printOptions horizontalCentered="1"/>
  <pageMargins left="1.02362204724409" right="1.02362204724409" top="1.37795275590551" bottom="1.14173228346457" header="0.31496062992126" footer="0.31496062992126"/>
  <pageSetup paperSize="9" orientation="portrait" blackAndWhite="1" errors="blank"/>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F109"/>
  <sheetViews>
    <sheetView showZeros="0" workbookViewId="0">
      <selection activeCell="D16" sqref="D16"/>
    </sheetView>
  </sheetViews>
  <sheetFormatPr defaultColWidth="9" defaultRowHeight="16.2" outlineLevelCol="5"/>
  <cols>
    <col min="1" max="1" width="54.8796296296296" style="198" customWidth="1"/>
    <col min="2" max="2" width="25.5" style="198" customWidth="1"/>
    <col min="3" max="3" width="9" style="198" customWidth="1"/>
    <col min="4" max="4" width="51.6296296296296" style="198" customWidth="1"/>
    <col min="5" max="16384" width="9" style="198"/>
  </cols>
  <sheetData>
    <row r="1" ht="20.25" customHeight="1" spans="1:2">
      <c r="A1" s="190" t="s">
        <v>712</v>
      </c>
      <c r="B1" s="190"/>
    </row>
    <row r="2" ht="38.25" customHeight="1" spans="1:2">
      <c r="A2" s="66" t="s">
        <v>643</v>
      </c>
      <c r="B2" s="66"/>
    </row>
    <row r="3" ht="20.25" customHeight="1" spans="2:2">
      <c r="B3" s="199" t="s">
        <v>5</v>
      </c>
    </row>
    <row r="4" ht="18.75" customHeight="1" spans="1:2">
      <c r="A4" s="200" t="s">
        <v>713</v>
      </c>
      <c r="B4" s="200" t="s">
        <v>11</v>
      </c>
    </row>
    <row r="5" ht="16.5" customHeight="1" spans="1:2">
      <c r="A5" s="183" t="s">
        <v>714</v>
      </c>
      <c r="B5" s="186">
        <v>106916</v>
      </c>
    </row>
    <row r="6" ht="16.5" customHeight="1" spans="1:2">
      <c r="A6" s="183" t="s">
        <v>715</v>
      </c>
      <c r="B6" s="186"/>
    </row>
    <row r="7" ht="16.5" customHeight="1" spans="1:2">
      <c r="A7" s="185" t="s">
        <v>716</v>
      </c>
      <c r="B7" s="186"/>
    </row>
    <row r="8" ht="16.5" customHeight="1" spans="1:2">
      <c r="A8" s="185" t="s">
        <v>717</v>
      </c>
      <c r="B8" s="186"/>
    </row>
    <row r="9" ht="16.5" customHeight="1" spans="1:2">
      <c r="A9" s="185" t="s">
        <v>718</v>
      </c>
      <c r="B9" s="186"/>
    </row>
    <row r="10" ht="16.5" customHeight="1" spans="1:2">
      <c r="A10" s="185" t="s">
        <v>719</v>
      </c>
      <c r="B10" s="186"/>
    </row>
    <row r="11" ht="16.5" customHeight="1" spans="1:2">
      <c r="A11" s="185" t="s">
        <v>720</v>
      </c>
      <c r="B11" s="186"/>
    </row>
    <row r="12" ht="16.5" customHeight="1" spans="1:2">
      <c r="A12" s="185" t="s">
        <v>721</v>
      </c>
      <c r="B12" s="186"/>
    </row>
    <row r="13" ht="16.5" customHeight="1" spans="1:2">
      <c r="A13" s="183" t="s">
        <v>653</v>
      </c>
      <c r="B13" s="186">
        <v>60153</v>
      </c>
    </row>
    <row r="14" ht="16.5" customHeight="1" spans="1:2">
      <c r="A14" s="185" t="s">
        <v>722</v>
      </c>
      <c r="B14" s="186">
        <v>22934</v>
      </c>
    </row>
    <row r="15" ht="16.5" customHeight="1" spans="1:2">
      <c r="A15" s="185" t="s">
        <v>723</v>
      </c>
      <c r="B15" s="186">
        <v>34341</v>
      </c>
    </row>
    <row r="16" ht="16.5" customHeight="1" spans="1:2">
      <c r="A16" s="185" t="s">
        <v>724</v>
      </c>
      <c r="B16" s="186"/>
    </row>
    <row r="17" ht="16.5" customHeight="1" spans="1:2">
      <c r="A17" s="185" t="s">
        <v>725</v>
      </c>
      <c r="B17" s="186"/>
    </row>
    <row r="18" ht="16.5" customHeight="1" spans="1:2">
      <c r="A18" s="185" t="s">
        <v>726</v>
      </c>
      <c r="B18" s="186"/>
    </row>
    <row r="19" ht="16.5" customHeight="1" spans="1:2">
      <c r="A19" s="185" t="s">
        <v>727</v>
      </c>
      <c r="B19" s="186"/>
    </row>
    <row r="20" ht="16.5" customHeight="1" spans="1:2">
      <c r="A20" s="185" t="s">
        <v>728</v>
      </c>
      <c r="B20" s="186"/>
    </row>
    <row r="21" ht="16.5" customHeight="1" spans="1:2">
      <c r="A21" s="185" t="s">
        <v>729</v>
      </c>
      <c r="B21" s="186"/>
    </row>
    <row r="22" ht="16.5" customHeight="1" spans="1:2">
      <c r="A22" s="185" t="s">
        <v>730</v>
      </c>
      <c r="B22" s="186"/>
    </row>
    <row r="23" ht="16.5" customHeight="1" spans="1:2">
      <c r="A23" s="185" t="s">
        <v>731</v>
      </c>
      <c r="B23" s="186"/>
    </row>
    <row r="24" ht="16.5" customHeight="1" spans="1:2">
      <c r="A24" s="185" t="s">
        <v>732</v>
      </c>
      <c r="B24" s="186"/>
    </row>
    <row r="25" ht="16.5" customHeight="1" spans="1:2">
      <c r="A25" s="185" t="s">
        <v>733</v>
      </c>
      <c r="B25" s="186"/>
    </row>
    <row r="26" ht="16.5" customHeight="1" spans="1:2">
      <c r="A26" s="185" t="s">
        <v>734</v>
      </c>
      <c r="B26" s="186"/>
    </row>
    <row r="27" ht="16.5" customHeight="1" spans="1:2">
      <c r="A27" s="185" t="s">
        <v>735</v>
      </c>
      <c r="B27" s="186"/>
    </row>
    <row r="28" ht="16.5" customHeight="1" spans="1:2">
      <c r="A28" s="185" t="s">
        <v>736</v>
      </c>
      <c r="B28" s="186"/>
    </row>
    <row r="29" ht="16.5" customHeight="1" spans="1:2">
      <c r="A29" s="185" t="s">
        <v>737</v>
      </c>
      <c r="B29" s="186"/>
    </row>
    <row r="30" ht="16.5" customHeight="1" spans="1:2">
      <c r="A30" s="185" t="s">
        <v>738</v>
      </c>
      <c r="B30" s="186"/>
    </row>
    <row r="31" ht="16.5" customHeight="1" spans="1:2">
      <c r="A31" s="185" t="s">
        <v>739</v>
      </c>
      <c r="B31" s="186"/>
    </row>
    <row r="32" ht="16.5" customHeight="1" spans="1:2">
      <c r="A32" s="185" t="s">
        <v>740</v>
      </c>
      <c r="B32" s="186"/>
    </row>
    <row r="33" ht="16.5" customHeight="1" spans="1:2">
      <c r="A33" s="185" t="s">
        <v>741</v>
      </c>
      <c r="B33" s="186"/>
    </row>
    <row r="34" ht="16.5" customHeight="1" spans="1:2">
      <c r="A34" s="185" t="s">
        <v>742</v>
      </c>
      <c r="B34" s="186"/>
    </row>
    <row r="35" ht="16.5" customHeight="1" spans="1:2">
      <c r="A35" s="185" t="s">
        <v>743</v>
      </c>
      <c r="B35" s="186"/>
    </row>
    <row r="36" ht="16.5" customHeight="1" spans="1:2">
      <c r="A36" s="185" t="s">
        <v>744</v>
      </c>
      <c r="B36" s="186"/>
    </row>
    <row r="37" ht="16.5" customHeight="1" spans="1:2">
      <c r="A37" s="185" t="s">
        <v>745</v>
      </c>
      <c r="B37" s="186"/>
    </row>
    <row r="38" ht="16.5" customHeight="1" spans="1:2">
      <c r="A38" s="185" t="s">
        <v>746</v>
      </c>
      <c r="B38" s="186"/>
    </row>
    <row r="39" ht="16.5" customHeight="1" spans="1:2">
      <c r="A39" s="185" t="s">
        <v>747</v>
      </c>
      <c r="B39" s="186"/>
    </row>
    <row r="40" ht="16.5" customHeight="1" spans="1:2">
      <c r="A40" s="185" t="s">
        <v>748</v>
      </c>
      <c r="B40" s="186"/>
    </row>
    <row r="41" ht="16.5" customHeight="1" spans="1:2">
      <c r="A41" s="185" t="s">
        <v>749</v>
      </c>
      <c r="B41" s="186"/>
    </row>
    <row r="42" ht="16.5" customHeight="1" spans="1:2">
      <c r="A42" s="185" t="s">
        <v>750</v>
      </c>
      <c r="B42" s="186"/>
    </row>
    <row r="43" ht="16.5" customHeight="1" spans="1:2">
      <c r="A43" s="185" t="s">
        <v>751</v>
      </c>
      <c r="B43" s="186"/>
    </row>
    <row r="44" ht="16.5" customHeight="1" spans="1:2">
      <c r="A44" s="185" t="s">
        <v>752</v>
      </c>
      <c r="B44" s="186"/>
    </row>
    <row r="45" ht="16.5" customHeight="1" spans="1:2">
      <c r="A45" s="185" t="s">
        <v>753</v>
      </c>
      <c r="B45" s="186"/>
    </row>
    <row r="46" ht="16.5" customHeight="1" spans="1:2">
      <c r="A46" s="185" t="s">
        <v>754</v>
      </c>
      <c r="B46" s="186"/>
    </row>
    <row r="47" ht="16.5" customHeight="1" spans="1:2">
      <c r="A47" s="185" t="s">
        <v>755</v>
      </c>
      <c r="B47" s="186"/>
    </row>
    <row r="48" ht="16.5" customHeight="1" spans="1:2">
      <c r="A48" s="185" t="s">
        <v>756</v>
      </c>
      <c r="B48" s="186">
        <v>2878</v>
      </c>
    </row>
    <row r="49" ht="16.5" customHeight="1" spans="1:6">
      <c r="A49" s="183" t="s">
        <v>757</v>
      </c>
      <c r="B49" s="186">
        <v>46763</v>
      </c>
      <c r="F49" s="201"/>
    </row>
    <row r="50" ht="16.5" customHeight="1" spans="1:2">
      <c r="A50" s="185" t="s">
        <v>690</v>
      </c>
      <c r="B50" s="186">
        <v>723</v>
      </c>
    </row>
    <row r="51" ht="16.5" customHeight="1" spans="1:2">
      <c r="A51" s="185" t="s">
        <v>691</v>
      </c>
      <c r="B51" s="186"/>
    </row>
    <row r="52" ht="16.5" customHeight="1" spans="1:2">
      <c r="A52" s="185" t="s">
        <v>692</v>
      </c>
      <c r="B52" s="186">
        <v>0</v>
      </c>
    </row>
    <row r="53" ht="16.5" customHeight="1" spans="1:2">
      <c r="A53" s="185" t="s">
        <v>693</v>
      </c>
      <c r="B53" s="186">
        <v>29</v>
      </c>
    </row>
    <row r="54" ht="16.5" customHeight="1" spans="1:6">
      <c r="A54" s="185" t="s">
        <v>694</v>
      </c>
      <c r="B54" s="186">
        <v>0</v>
      </c>
      <c r="F54" s="201"/>
    </row>
    <row r="55" ht="16.5" customHeight="1" spans="1:2">
      <c r="A55" s="185" t="s">
        <v>695</v>
      </c>
      <c r="B55" s="186">
        <v>5</v>
      </c>
    </row>
    <row r="56" ht="16.5" customHeight="1" spans="1:2">
      <c r="A56" s="185" t="s">
        <v>696</v>
      </c>
      <c r="B56" s="186">
        <v>148</v>
      </c>
    </row>
    <row r="57" ht="16.5" customHeight="1" spans="1:2">
      <c r="A57" s="185" t="s">
        <v>697</v>
      </c>
      <c r="B57" s="186">
        <v>3215</v>
      </c>
    </row>
    <row r="58" ht="16.5" customHeight="1" spans="1:2">
      <c r="A58" s="185" t="s">
        <v>698</v>
      </c>
      <c r="B58" s="186">
        <v>777</v>
      </c>
    </row>
    <row r="59" ht="16.5" customHeight="1" spans="1:2">
      <c r="A59" s="185" t="s">
        <v>699</v>
      </c>
      <c r="B59" s="186">
        <v>3454</v>
      </c>
    </row>
    <row r="60" ht="16.5" customHeight="1" spans="1:2">
      <c r="A60" s="185" t="s">
        <v>700</v>
      </c>
      <c r="B60" s="186">
        <v>8746</v>
      </c>
    </row>
    <row r="61" ht="16.5" customHeight="1" spans="1:2">
      <c r="A61" s="185" t="s">
        <v>701</v>
      </c>
      <c r="B61" s="186">
        <v>22470</v>
      </c>
    </row>
    <row r="62" ht="16.5" customHeight="1" spans="1:2">
      <c r="A62" s="185" t="s">
        <v>702</v>
      </c>
      <c r="B62" s="186">
        <v>1659</v>
      </c>
    </row>
    <row r="63" ht="16.5" customHeight="1" spans="1:2">
      <c r="A63" s="185" t="s">
        <v>703</v>
      </c>
      <c r="B63" s="186">
        <v>85</v>
      </c>
    </row>
    <row r="64" ht="16.5" customHeight="1" spans="1:2">
      <c r="A64" s="185" t="s">
        <v>704</v>
      </c>
      <c r="B64" s="186">
        <v>59</v>
      </c>
    </row>
    <row r="65" ht="16.5" customHeight="1" spans="1:2">
      <c r="A65" s="185" t="s">
        <v>705</v>
      </c>
      <c r="B65" s="186"/>
    </row>
    <row r="66" ht="16.5" customHeight="1" spans="1:2">
      <c r="A66" s="185" t="s">
        <v>706</v>
      </c>
      <c r="B66" s="186">
        <v>758</v>
      </c>
    </row>
    <row r="67" ht="16.5" customHeight="1" spans="1:2">
      <c r="A67" s="185" t="s">
        <v>707</v>
      </c>
      <c r="B67" s="186">
        <v>4365</v>
      </c>
    </row>
    <row r="68" ht="16.5" customHeight="1" spans="1:2">
      <c r="A68" s="185" t="s">
        <v>708</v>
      </c>
      <c r="B68" s="186"/>
    </row>
    <row r="69" ht="16.5" customHeight="1" spans="1:2">
      <c r="A69" s="185" t="s">
        <v>709</v>
      </c>
      <c r="B69" s="186">
        <v>270</v>
      </c>
    </row>
    <row r="70" ht="16.5" customHeight="1" spans="1:2">
      <c r="A70" s="185" t="s">
        <v>758</v>
      </c>
      <c r="B70" s="186"/>
    </row>
    <row r="71" ht="20.25" customHeight="1" spans="1:2">
      <c r="A71" s="202" t="s">
        <v>711</v>
      </c>
      <c r="B71" s="202"/>
    </row>
    <row r="72" ht="20.1" customHeight="1"/>
    <row r="73" ht="20.1" customHeight="1"/>
    <row r="74" ht="20.1" customHeight="1"/>
    <row r="75" ht="20.1" customHeight="1"/>
    <row r="76" ht="20.1" customHeight="1"/>
    <row r="77" ht="20.1" customHeight="1"/>
    <row r="78" ht="20.1" customHeight="1"/>
    <row r="79" ht="20.1" customHeight="1"/>
    <row r="80" ht="20.1" customHeight="1"/>
    <row r="81" ht="20.1" customHeight="1"/>
    <row r="82" ht="20.1" customHeight="1"/>
    <row r="83" ht="20.1" customHeight="1"/>
    <row r="84" ht="20.1" customHeight="1"/>
    <row r="85" ht="20.1" customHeight="1"/>
    <row r="86" ht="20.1" customHeight="1"/>
    <row r="87" ht="20.1" customHeight="1"/>
    <row r="88" ht="20.1" customHeight="1"/>
    <row r="89" ht="20.1" customHeight="1"/>
    <row r="90" ht="20.1" customHeight="1"/>
    <row r="91" ht="20.1" customHeight="1"/>
    <row r="92" ht="20.1" customHeight="1"/>
    <row r="93" ht="20.1" customHeight="1"/>
    <row r="94" ht="20.1" customHeight="1"/>
    <row r="95" ht="20.1" customHeight="1"/>
    <row r="96" ht="20.1" customHeight="1"/>
    <row r="97" ht="20.1" customHeight="1"/>
    <row r="98" ht="20.1" customHeight="1"/>
    <row r="99" ht="20.1" customHeight="1"/>
    <row r="100" ht="20.1" customHeight="1"/>
    <row r="101" ht="20.1" customHeight="1"/>
    <row r="102" ht="20.1" customHeight="1"/>
    <row r="103" ht="20.1" customHeight="1"/>
    <row r="104" ht="20.1" customHeight="1"/>
    <row r="105" ht="20.1" customHeight="1"/>
    <row r="106" ht="20.1" customHeight="1"/>
    <row r="107" ht="20.1" customHeight="1"/>
    <row r="108" ht="20.1" customHeight="1"/>
    <row r="109" ht="20.1" customHeight="1"/>
  </sheetData>
  <mergeCells count="2">
    <mergeCell ref="A2:B2"/>
    <mergeCell ref="A71:B71"/>
  </mergeCells>
  <printOptions horizontalCentered="1"/>
  <pageMargins left="1.02362204724409" right="1.02362204724409" top="1.37795275590551" bottom="1.14173228346457" header="0.31496062992126" footer="0.31496062992126"/>
  <pageSetup paperSize="9" orientation="portrait" blackAndWhite="1" errors="blank"/>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FF00"/>
  </sheetPr>
  <dimension ref="A1:D33"/>
  <sheetViews>
    <sheetView zoomScale="115" zoomScaleNormal="115" workbookViewId="0">
      <selection activeCell="C7" sqref="C7"/>
    </sheetView>
  </sheetViews>
  <sheetFormatPr defaultColWidth="9" defaultRowHeight="14.4" outlineLevelCol="3"/>
  <cols>
    <col min="1" max="1" width="37.6296296296296" style="189" customWidth="1"/>
    <col min="2" max="4" width="24.2407407407407" style="189" customWidth="1"/>
    <col min="5" max="16384" width="9" style="189"/>
  </cols>
  <sheetData>
    <row r="1" ht="18.6" spans="1:4">
      <c r="A1" s="190" t="s">
        <v>759</v>
      </c>
      <c r="B1" s="190"/>
      <c r="C1" s="190"/>
      <c r="D1" s="190"/>
    </row>
    <row r="2" ht="25.5" customHeight="1" spans="1:4">
      <c r="A2" s="66" t="s">
        <v>643</v>
      </c>
      <c r="B2" s="66"/>
      <c r="C2" s="66"/>
      <c r="D2" s="66"/>
    </row>
    <row r="3" ht="20.25" customHeight="1" spans="1:4">
      <c r="A3" s="191" t="s">
        <v>760</v>
      </c>
      <c r="B3" s="191"/>
      <c r="C3" s="191"/>
      <c r="D3" s="191"/>
    </row>
    <row r="4" ht="16.5" customHeight="1" spans="1:4">
      <c r="A4" s="192"/>
      <c r="B4" s="192"/>
      <c r="C4" s="192"/>
      <c r="D4" s="180" t="s">
        <v>5</v>
      </c>
    </row>
    <row r="5" ht="24" customHeight="1" spans="1:4">
      <c r="A5" s="193" t="s">
        <v>761</v>
      </c>
      <c r="B5" s="194" t="s">
        <v>762</v>
      </c>
      <c r="C5" s="182" t="s">
        <v>10</v>
      </c>
      <c r="D5" s="182" t="s">
        <v>11</v>
      </c>
    </row>
    <row r="6" s="188" customFormat="1" ht="18" customHeight="1" spans="1:4">
      <c r="A6" s="183" t="s">
        <v>763</v>
      </c>
      <c r="B6" s="195">
        <v>53218</v>
      </c>
      <c r="C6" s="195">
        <v>106916</v>
      </c>
      <c r="D6" s="195">
        <v>106916</v>
      </c>
    </row>
    <row r="7" s="188" customFormat="1" ht="18" customHeight="1" spans="1:4">
      <c r="A7" s="196" t="s">
        <v>764</v>
      </c>
      <c r="B7" s="197">
        <v>2783</v>
      </c>
      <c r="C7" s="197">
        <v>4968</v>
      </c>
      <c r="D7" s="197">
        <v>4968</v>
      </c>
    </row>
    <row r="8" s="188" customFormat="1" ht="18" customHeight="1" spans="1:4">
      <c r="A8" s="196" t="s">
        <v>765</v>
      </c>
      <c r="B8" s="197">
        <v>2833</v>
      </c>
      <c r="C8" s="197">
        <v>5211</v>
      </c>
      <c r="D8" s="197">
        <v>5211</v>
      </c>
    </row>
    <row r="9" s="188" customFormat="1" ht="18" customHeight="1" spans="1:4">
      <c r="A9" s="196" t="s">
        <v>766</v>
      </c>
      <c r="B9" s="197">
        <v>1191</v>
      </c>
      <c r="C9" s="197">
        <v>1612</v>
      </c>
      <c r="D9" s="197">
        <v>1612</v>
      </c>
    </row>
    <row r="10" s="188" customFormat="1" ht="18" customHeight="1" spans="1:4">
      <c r="A10" s="196" t="s">
        <v>767</v>
      </c>
      <c r="B10" s="197">
        <v>5861</v>
      </c>
      <c r="C10" s="197">
        <v>10901</v>
      </c>
      <c r="D10" s="197">
        <v>10901</v>
      </c>
    </row>
    <row r="11" s="188" customFormat="1" ht="18" customHeight="1" spans="1:4">
      <c r="A11" s="196" t="s">
        <v>768</v>
      </c>
      <c r="B11" s="197">
        <v>2650</v>
      </c>
      <c r="C11" s="197">
        <v>3795</v>
      </c>
      <c r="D11" s="197">
        <v>3795</v>
      </c>
    </row>
    <row r="12" s="188" customFormat="1" ht="18" customHeight="1" spans="1:4">
      <c r="A12" s="196" t="s">
        <v>769</v>
      </c>
      <c r="B12" s="197">
        <v>1644</v>
      </c>
      <c r="C12" s="197">
        <v>1980</v>
      </c>
      <c r="D12" s="197">
        <v>1980</v>
      </c>
    </row>
    <row r="13" s="188" customFormat="1" ht="18" customHeight="1" spans="1:4">
      <c r="A13" s="196" t="s">
        <v>770</v>
      </c>
      <c r="B13" s="197">
        <v>1476</v>
      </c>
      <c r="C13" s="197">
        <v>1971</v>
      </c>
      <c r="D13" s="197">
        <v>1971</v>
      </c>
    </row>
    <row r="14" s="188" customFormat="1" ht="18" customHeight="1" spans="1:4">
      <c r="A14" s="196" t="s">
        <v>771</v>
      </c>
      <c r="B14" s="197">
        <v>2230</v>
      </c>
      <c r="C14" s="197">
        <v>4565</v>
      </c>
      <c r="D14" s="197">
        <v>4565</v>
      </c>
    </row>
    <row r="15" s="188" customFormat="1" ht="18" customHeight="1" spans="1:4">
      <c r="A15" s="196" t="s">
        <v>772</v>
      </c>
      <c r="B15" s="197">
        <v>2653</v>
      </c>
      <c r="C15" s="197">
        <v>4869</v>
      </c>
      <c r="D15" s="197">
        <v>4869</v>
      </c>
    </row>
    <row r="16" s="188" customFormat="1" ht="18" customHeight="1" spans="1:4">
      <c r="A16" s="196" t="s">
        <v>773</v>
      </c>
      <c r="B16" s="197">
        <v>2304</v>
      </c>
      <c r="C16" s="197">
        <v>5793</v>
      </c>
      <c r="D16" s="197">
        <v>5793</v>
      </c>
    </row>
    <row r="17" s="188" customFormat="1" ht="18" customHeight="1" spans="1:4">
      <c r="A17" s="196" t="s">
        <v>774</v>
      </c>
      <c r="B17" s="197">
        <v>2718</v>
      </c>
      <c r="C17" s="197">
        <v>5198</v>
      </c>
      <c r="D17" s="197">
        <v>5198</v>
      </c>
    </row>
    <row r="18" s="188" customFormat="1" ht="18" customHeight="1" spans="1:4">
      <c r="A18" s="196" t="s">
        <v>775</v>
      </c>
      <c r="B18" s="197">
        <v>2325</v>
      </c>
      <c r="C18" s="197">
        <v>5803</v>
      </c>
      <c r="D18" s="197">
        <v>5803</v>
      </c>
    </row>
    <row r="19" s="188" customFormat="1" ht="18" customHeight="1" spans="1:4">
      <c r="A19" s="196" t="s">
        <v>776</v>
      </c>
      <c r="B19" s="197">
        <v>1897</v>
      </c>
      <c r="C19" s="197">
        <v>4336</v>
      </c>
      <c r="D19" s="197">
        <v>4336</v>
      </c>
    </row>
    <row r="20" s="188" customFormat="1" ht="18" customHeight="1" spans="1:4">
      <c r="A20" s="196" t="s">
        <v>777</v>
      </c>
      <c r="B20" s="197">
        <v>1548</v>
      </c>
      <c r="C20" s="197">
        <v>2984</v>
      </c>
      <c r="D20" s="197">
        <v>2984</v>
      </c>
    </row>
    <row r="21" ht="18" customHeight="1" spans="1:4">
      <c r="A21" s="196" t="s">
        <v>778</v>
      </c>
      <c r="B21" s="197">
        <v>2314</v>
      </c>
      <c r="C21" s="197">
        <v>4597</v>
      </c>
      <c r="D21" s="197">
        <v>4597</v>
      </c>
    </row>
    <row r="22" s="188" customFormat="1" ht="18" customHeight="1" spans="1:4">
      <c r="A22" s="196" t="s">
        <v>779</v>
      </c>
      <c r="B22" s="197">
        <v>1860</v>
      </c>
      <c r="C22" s="197">
        <v>5311</v>
      </c>
      <c r="D22" s="197">
        <v>5311</v>
      </c>
    </row>
    <row r="23" ht="18" customHeight="1" spans="1:4">
      <c r="A23" s="196" t="s">
        <v>780</v>
      </c>
      <c r="B23" s="197">
        <v>1584</v>
      </c>
      <c r="C23" s="197">
        <v>3238</v>
      </c>
      <c r="D23" s="197">
        <v>3238</v>
      </c>
    </row>
    <row r="24" ht="18" customHeight="1" spans="1:4">
      <c r="A24" s="196" t="s">
        <v>781</v>
      </c>
      <c r="B24" s="197">
        <v>1471</v>
      </c>
      <c r="C24" s="197">
        <v>4030</v>
      </c>
      <c r="D24" s="197">
        <v>4030</v>
      </c>
    </row>
    <row r="25" ht="18" customHeight="1" spans="1:4">
      <c r="A25" s="196" t="s">
        <v>782</v>
      </c>
      <c r="B25" s="197">
        <v>1732</v>
      </c>
      <c r="C25" s="197">
        <v>3517</v>
      </c>
      <c r="D25" s="197">
        <v>3517</v>
      </c>
    </row>
    <row r="26" ht="18" customHeight="1" spans="1:4">
      <c r="A26" s="196" t="s">
        <v>783</v>
      </c>
      <c r="B26" s="197">
        <v>1242</v>
      </c>
      <c r="C26" s="197">
        <v>2854</v>
      </c>
      <c r="D26" s="197">
        <v>2854</v>
      </c>
    </row>
    <row r="27" ht="18" customHeight="1" spans="1:4">
      <c r="A27" s="196" t="s">
        <v>784</v>
      </c>
      <c r="B27" s="197">
        <v>1248</v>
      </c>
      <c r="C27" s="197">
        <v>2631</v>
      </c>
      <c r="D27" s="197">
        <v>2631</v>
      </c>
    </row>
    <row r="28" ht="18" customHeight="1" spans="1:4">
      <c r="A28" s="196" t="s">
        <v>785</v>
      </c>
      <c r="B28" s="197">
        <v>1408</v>
      </c>
      <c r="C28" s="197">
        <v>2731</v>
      </c>
      <c r="D28" s="197">
        <v>2731</v>
      </c>
    </row>
    <row r="29" ht="18" customHeight="1" spans="1:4">
      <c r="A29" s="196" t="s">
        <v>786</v>
      </c>
      <c r="B29" s="197">
        <v>1259</v>
      </c>
      <c r="C29" s="197">
        <v>3012</v>
      </c>
      <c r="D29" s="197">
        <v>3012</v>
      </c>
    </row>
    <row r="30" s="188" customFormat="1" ht="18" customHeight="1" spans="1:4">
      <c r="A30" s="196" t="s">
        <v>787</v>
      </c>
      <c r="B30" s="197">
        <v>1174</v>
      </c>
      <c r="C30" s="197">
        <v>3029</v>
      </c>
      <c r="D30" s="197">
        <v>3029</v>
      </c>
    </row>
    <row r="31" s="188" customFormat="1" ht="18" customHeight="1" spans="1:4">
      <c r="A31" s="196" t="s">
        <v>788</v>
      </c>
      <c r="B31" s="197">
        <v>1329</v>
      </c>
      <c r="C31" s="197">
        <v>2903</v>
      </c>
      <c r="D31" s="197">
        <v>2903</v>
      </c>
    </row>
    <row r="32" s="188" customFormat="1" ht="18" customHeight="1" spans="1:4">
      <c r="A32" s="196" t="s">
        <v>789</v>
      </c>
      <c r="B32" s="197">
        <v>1316</v>
      </c>
      <c r="C32" s="197">
        <v>3041</v>
      </c>
      <c r="D32" s="197">
        <v>3041</v>
      </c>
    </row>
    <row r="33" s="188" customFormat="1" ht="18" customHeight="1" spans="1:4">
      <c r="A33" s="196" t="s">
        <v>790</v>
      </c>
      <c r="B33" s="197">
        <v>1168</v>
      </c>
      <c r="C33" s="197">
        <v>2036</v>
      </c>
      <c r="D33" s="197">
        <v>2036</v>
      </c>
    </row>
  </sheetData>
  <mergeCells count="2">
    <mergeCell ref="A2:D2"/>
    <mergeCell ref="A3:D3"/>
  </mergeCells>
  <printOptions horizontalCentered="1"/>
  <pageMargins left="1.02362204724409" right="1.02362204724409" top="1.37795275590551" bottom="1.14173228346457" header="0.31496062992126" footer="0.31496062992126"/>
  <pageSetup paperSize="9" fitToHeight="0" orientation="portrait" blackAndWhite="1" errors="blank"/>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封面</vt:lpstr>
      <vt:lpstr>目录</vt:lpstr>
      <vt:lpstr>表1-2019 年区级一般公共预算收支决算表 </vt:lpstr>
      <vt:lpstr>续表1-2019 年区级一般公共预算收支决算表 </vt:lpstr>
      <vt:lpstr>表2-2019 年区级一般公共预算本级支出决算表 </vt:lpstr>
      <vt:lpstr>表3-2019 年区级一般公共预算基本支出决算表</vt:lpstr>
      <vt:lpstr>表4-2019 年区级一般公共预算转移支付收支决算表 </vt:lpstr>
      <vt:lpstr>续表04-2019 年区级一般公共预算转移支付收支决算表 </vt:lpstr>
      <vt:lpstr>表5-2019年转移支付分地区</vt:lpstr>
      <vt:lpstr>表6-2019转移支付分项目 </vt:lpstr>
      <vt:lpstr>表7-2019 年区级政府性基金预算收支决算表 </vt:lpstr>
      <vt:lpstr>续表7-2019 年区级政府性基金预算收支决算表 </vt:lpstr>
      <vt:lpstr>表8-2019 年区级政府性基金预算本级支出决算表  </vt:lpstr>
      <vt:lpstr>表9-2019 年区级政府性基金预算转移支付收支决算表  </vt:lpstr>
      <vt:lpstr>表10-2019 年区级国有资本经营预算收支决算表</vt:lpstr>
      <vt:lpstr>续表10-2019 年区级国有资本经营预算收支决算表</vt:lpstr>
      <vt:lpstr>续表10-12019 年区级国有资本经营预算转移支付决算表</vt:lpstr>
      <vt:lpstr>表11-2019 年重庆市大足区社会保险基金收支决算</vt:lpstr>
      <vt:lpstr>表12-2019 年重庆市大足区政府债务限额及余额决算情况表</vt:lpstr>
      <vt:lpstr>表13-2019 年重庆市大足区政府债券使用情况表</vt:lpstr>
      <vt:lpstr>表14-2019年大足区政府债务相关情况表</vt:lpstr>
      <vt:lpstr>表15-2019年财政专户资金余额情况表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阳！</cp:lastModifiedBy>
  <dcterms:created xsi:type="dcterms:W3CDTF">2006-09-13T11:21:00Z</dcterms:created>
  <cp:lastPrinted>2020-01-16T02:36:00Z</cp:lastPrinted>
  <dcterms:modified xsi:type="dcterms:W3CDTF">2021-04-08T07:58:30Z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2052-11.1.0.10446</vt:lpwstr>
  </property>
  <property fmtid="{D5CDD505-2E9C-101B-9397-08002B2CF9AE}" pid="3" name="KSOReadingLayout">
    <vt:bool>true</vt:bool>
  </property>
  <property fmtid="{D5CDD505-2E9C-101B-9397-08002B2CF9AE}" pid="4" name="ICV">
    <vt:lpwstr>613C808EAADE45E6965B42D51FBBA72C</vt:lpwstr>
  </property>
</Properties>
</file>